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1001 (03-08-2025)\RESPUESTAS\SDSCJUSTICIA\ANEXOS\"/>
    </mc:Choice>
  </mc:AlternateContent>
  <bookViews>
    <workbookView xWindow="0" yWindow="465" windowWidth="24645" windowHeight="12720"/>
  </bookViews>
  <sheets>
    <sheet name="Punto 20" sheetId="1" r:id="rId1"/>
    <sheet name="Punto 38" sheetId="3" r:id="rId2"/>
    <sheet name="Punto 39" sheetId="2" r:id="rId3"/>
    <sheet name="Punto 40 y 45" sheetId="5" r:id="rId4"/>
    <sheet name="Punto 46" sheetId="6" r:id="rId5"/>
    <sheet name="Punto 47 y 48" sheetId="7" r:id="rId6"/>
    <sheet name="Punto 49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0" i="6" l="1"/>
  <c r="B50" i="6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5" i="7"/>
  <c r="E60" i="7"/>
  <c r="F60" i="7" s="1"/>
  <c r="C25" i="6" l="1"/>
  <c r="C125" i="6" l="1"/>
  <c r="B125" i="6"/>
  <c r="C100" i="6"/>
  <c r="B100" i="6"/>
  <c r="C75" i="6"/>
  <c r="B75" i="6"/>
  <c r="B25" i="6"/>
  <c r="F11" i="5"/>
  <c r="G11" i="5"/>
  <c r="H11" i="5"/>
  <c r="E11" i="5"/>
  <c r="E21" i="1" l="1"/>
  <c r="F17" i="1" s="1"/>
  <c r="E9" i="1"/>
  <c r="F5" i="1" s="1"/>
</calcChain>
</file>

<file path=xl/sharedStrings.xml><?xml version="1.0" encoding="utf-8"?>
<sst xmlns="http://schemas.openxmlformats.org/spreadsheetml/2006/main" count="429" uniqueCount="121">
  <si>
    <t>Numeral 9</t>
  </si>
  <si>
    <t>Obstaculizar o impedir la movilidad o el flujo de usuarios en estos sistemas.</t>
  </si>
  <si>
    <t>multa general tipo 3</t>
  </si>
  <si>
    <t>Numeral 10</t>
  </si>
  <si>
    <t>Propiciar la ocupación indebida del espacio público.</t>
  </si>
  <si>
    <t>multa general tipo 2; suspensión temporal de actividad;</t>
  </si>
  <si>
    <t>Numeral 4</t>
  </si>
  <si>
    <t>Ocupar el espacio público en violación de las normas vigentes.</t>
  </si>
  <si>
    <t>multa general tipo 1;</t>
  </si>
  <si>
    <t>Numeral 6</t>
  </si>
  <si>
    <t>Promover o facilitar el uso u ocupación del espacio público en violación de las normas y jurisprudencia constitucional vigente.</t>
  </si>
  <si>
    <t>multa general tipo 4; remoción de bienes</t>
  </si>
  <si>
    <t>Medida Correctiva</t>
  </si>
  <si>
    <t>Articulo</t>
  </si>
  <si>
    <t>Numeral</t>
  </si>
  <si>
    <t>Comportamiento</t>
  </si>
  <si>
    <t>Comparendos</t>
  </si>
  <si>
    <t>Comparendos emitidos por comportamientos asociados a por invasion y uso indebido del espacio publico en Bogotá D.C.
Período de información: enero de 2024  a Diciembre de 2024</t>
  </si>
  <si>
    <t>Total</t>
  </si>
  <si>
    <t>Comparendos emitidos por comportamientos asociados a por invasion y uso indebido del espacio publico en Bogotá D.C.
Período de información: enero a Julio de 2025</t>
  </si>
  <si>
    <t>92</t>
  </si>
  <si>
    <t>Propiciar la ocupacion indebida del espacio publico.</t>
  </si>
  <si>
    <t>140</t>
  </si>
  <si>
    <t>Ocupar el espacio publico en violacion de las normas vigentes.</t>
  </si>
  <si>
    <t>146</t>
  </si>
  <si>
    <t>Promover o facilitar el uso u ocupacion del espacio publico en violacion de las normas y jurisprudencia constitucional vigente.</t>
  </si>
  <si>
    <t xml:space="preserve">Fuente: Cálculos propios con información del Registro Nacional de Medidas Correctivas RNMC - PONAL. Información extraída el día  04/08/2025. Periodo de Informacion:  01 de Enero al 31 de Diciembre de 2024. 
Elaborado por la oficina de Análisis de Información y Estudios Estratégicos – Secretaria Distrital de Seguridad, Convivencia y justicia. Información sujeta a cambios por cambios en la fuente. </t>
  </si>
  <si>
    <t xml:space="preserve">Fuente: Cálculos propios con información del Registro Nacional de Medidas Correctivas RNMC - PONAL. Información extraída el día  04/08/2025. Periodo de Informacion:  01 de Enero al 31 de julio de 2025. 
Elaborado por la oficina de Análisis de Información y Estudios Estratégicos – Secretaria Distrital de Seguridad, Convivencia y justicia. Información sujeta a cambios por cambios en la fuente. </t>
  </si>
  <si>
    <t>124</t>
  </si>
  <si>
    <t>Numeral 3</t>
  </si>
  <si>
    <t>Omitir la recogida de los excrementos de los animales, por parte de sus tenedores o propietarios, o dejarlos abandonados despues de recogidos, cuando ello ocurra en el espacio publico o en areas comunes.</t>
  </si>
  <si>
    <t>111</t>
  </si>
  <si>
    <t>Propiciar o contratar el transporte de escombros en medios no aptos ni adecuados.</t>
  </si>
  <si>
    <t>Numeral 8</t>
  </si>
  <si>
    <t>Arrojar basura, llantas, residuos o escombros en el espacio publico o en bienes de caracter publico o privado.</t>
  </si>
  <si>
    <t>Numeral 13</t>
  </si>
  <si>
    <t>Arrojar en las redes de alcantarillado, acueducto y de aguas lluvias, cualquier objeto, sustancia, residuo, escombros, lodos, combustibles y lubricantes, que alteren u obstruyan el normal funcionamiento.</t>
  </si>
  <si>
    <t>Numeral 11</t>
  </si>
  <si>
    <t>Transportar escombros en medios no aptos ni adecuados.</t>
  </si>
  <si>
    <t>Esparcir, parcial o totalmente, en el espacio publico o zonas comunes el contenido de las bolsas y recipientes para la basura, una vez colocados para su recoleccion.</t>
  </si>
  <si>
    <t>Arrojar residuos solidos y escombros en sitios de uso publico, no acordados ni autorizados por autoridad competente.</t>
  </si>
  <si>
    <t>Permitir que animales o mascotas esparzan, parcial o totalmente, en el espacio publico o zonas comunes, el contenido de las bolsas y recipientes para la basura, una vez puestas para su recoleccion.</t>
  </si>
  <si>
    <t xml:space="preserve">Comportamientos asociados a la inadecuada disposicion de residuos solidos o basuras en el espacio publico. 
Ley 1801 del 2016. </t>
  </si>
  <si>
    <t>Participacion En Programa Comunitario O Actividad Pedagogica De Convivencia</t>
  </si>
  <si>
    <t>Multa General tipo 1</t>
  </si>
  <si>
    <t>Multa General tipo 2</t>
  </si>
  <si>
    <t>Multa General tipo 4</t>
  </si>
  <si>
    <t>Multa General tipo 3</t>
  </si>
  <si>
    <t>Articulo 111</t>
  </si>
  <si>
    <t>Articulo 124</t>
  </si>
  <si>
    <t>Año</t>
  </si>
  <si>
    <t>Localidad</t>
  </si>
  <si>
    <t>2024</t>
  </si>
  <si>
    <t>01 USAQUÉN</t>
  </si>
  <si>
    <t>02 CHAPINERO</t>
  </si>
  <si>
    <t>03 SANTA FE</t>
  </si>
  <si>
    <t>04 SAN CRISTÓBAL</t>
  </si>
  <si>
    <t>05 USME</t>
  </si>
  <si>
    <t>06 TUNJUELITO</t>
  </si>
  <si>
    <t>07 BOSA</t>
  </si>
  <si>
    <t>08 KENNEDY</t>
  </si>
  <si>
    <t>09 FONTIBÓN</t>
  </si>
  <si>
    <t>10 ENGATIVÁ</t>
  </si>
  <si>
    <t>11 SUBA</t>
  </si>
  <si>
    <t>12 BARRIOS UNIDOS</t>
  </si>
  <si>
    <t>13 TEUSAQUILLO</t>
  </si>
  <si>
    <t>14 LOS MÁRTIRES</t>
  </si>
  <si>
    <t>15 ANTONIO NARIÑO</t>
  </si>
  <si>
    <t>16 PUENTE ARANDA</t>
  </si>
  <si>
    <t>17 CANDELARIA</t>
  </si>
  <si>
    <t>18 RAFAEL URIBE URIBE</t>
  </si>
  <si>
    <t>19 CIUDAD BOLÍVAR</t>
  </si>
  <si>
    <t>Total 2024</t>
  </si>
  <si>
    <t>2025</t>
  </si>
  <si>
    <t>Total 2025</t>
  </si>
  <si>
    <t>Comparendos emitidos por comportamientos asociados a la inadecuada disposicion de residuos solidos o basuras en el espacio publico en Bogotá D.C.
Período de información: enero de 2024  a Julio de 2025</t>
  </si>
  <si>
    <t xml:space="preserve">Fuente: Cálculos propios con información del Registro Nacional de Medidas Correctivas RNMC - PONAL. Información extraída el día  04/08/2025. 
Elaborado por la oficina de Análisis de Información y Estudios Estratégicos – Secretaria Distrital de Seguridad, Convivencia y justicia. Información sujeta a cambios por cambios en la fuente. </t>
  </si>
  <si>
    <t>Establecimiento de Comercio</t>
  </si>
  <si>
    <t>Personas</t>
  </si>
  <si>
    <t>TOTAL</t>
  </si>
  <si>
    <t>01-USAQUÉN</t>
  </si>
  <si>
    <t>02-CHAPINERO</t>
  </si>
  <si>
    <t>03-SANTA FE</t>
  </si>
  <si>
    <t>04-SAN CRISTÓBAL</t>
  </si>
  <si>
    <t>05-USME</t>
  </si>
  <si>
    <t>06-TUNJUELITO</t>
  </si>
  <si>
    <t>07-BOSA</t>
  </si>
  <si>
    <t>08-KENNEDY</t>
  </si>
  <si>
    <t>09-FONTIBÓN</t>
  </si>
  <si>
    <t>10-ENGATIVÁ</t>
  </si>
  <si>
    <t>11-SUBA</t>
  </si>
  <si>
    <t>12-BARRIOS UNIDOS</t>
  </si>
  <si>
    <t>13-TEUSAQUILLO</t>
  </si>
  <si>
    <t>14-LOS MÁRTIRES</t>
  </si>
  <si>
    <t>15-ANTONIO NARIÑO</t>
  </si>
  <si>
    <t>16-PUENTE ARANDA</t>
  </si>
  <si>
    <t>17-CANDELARIA</t>
  </si>
  <si>
    <t>18-RAFAEL URIBE URIBE</t>
  </si>
  <si>
    <t>19-CIUDAD BOLÍVAR</t>
  </si>
  <si>
    <t>99-SIN LOCALIZACION</t>
  </si>
  <si>
    <t xml:space="preserve"> 
</t>
  </si>
  <si>
    <t>20-SUMAPAZ</t>
  </si>
  <si>
    <t>2023</t>
  </si>
  <si>
    <t>FEMENINO</t>
  </si>
  <si>
    <t>MASCULINO</t>
  </si>
  <si>
    <t>NO REPORTADO</t>
  </si>
  <si>
    <t>Total general</t>
  </si>
  <si>
    <t>Clase Sitio</t>
  </si>
  <si>
    <t>TRANSMILENIO - ESTACIONES</t>
  </si>
  <si>
    <t>Elaborado por la Oficina de Análisis de Información y Estudios Estratégicos de la Secretaría Distrital de Seguridad, Convivencia y Justicia. Cálculos propios. Consulta de datos 08 de agosto de 2025. Período de información entre el 1 de enero de 2023 y el 31 de julio de 2025. Sujetos a variación por ingreso y validación de denuncias en SIEDCO y SIDENCO con posterioridad a la fecha de suministro. Fuente: SIEDCO.</t>
  </si>
  <si>
    <t>Homicidios en Espacio Público
Periodo: 01 enero de 2024 al 31 de julio de 2025</t>
  </si>
  <si>
    <t>Hurto a Personas en Espacio Público
Periodo: 01 enero de 2024 al 31 de julio de 2025</t>
  </si>
  <si>
    <t>Hurto de Automotores en Espacio Público
Periodo: 01 enero de 2024 al 31 de julio de 2025</t>
  </si>
  <si>
    <t>Hurto de Motocicletas en Espacio Público
Periodo: 01 enero de 2024 al 31 de julio de 2025</t>
  </si>
  <si>
    <t>Lesiones Personales en Espacio Público
Periodo: 01 enero de 2024 al 31 de julio de 2025</t>
  </si>
  <si>
    <t>Espacio público: se tienen en cuenta los registros con las siguientes categorias de la variable grupo_clase_sitio:  "VIAS PUBLICAS", "RIOS, CAÑOS, CANALES, HUMEDALES", "CICLO RUTA","BANCA","PARQUES – RESERVAS", "ESCENARIOS DEPORTIVOS", "CARRIL EXCLUSIVO TRANSPORTE MASIVO" y "PARADERO DE BUSES"
Elaborado por la Oficina de Análisis de Información y Estudios Estratégicos de la Secretaría Distrital de Seguridad, Convivencia y Justicia. Cálculos propios. Consulta de datos 08 de agosto de 2025. Período de información entre el 1 de enero de 2023 y el 31 de julio de 2025. Sujetos a variación por ingreso y validación de denuncias en SIEDCO y SIDENCO con posterioridad a la fecha de suministro. Fuente: SIEDCO.</t>
  </si>
  <si>
    <t>TRANSPORTE PUBLICO</t>
  </si>
  <si>
    <t>Transporte público: se tienen en cuenta los registros con las siguientes categorias de la variable grupo_clase_sitio:  "TRANSPORTE PUBLICO","TRANSMILENIO". 
Elaborado por la Oficina de Análisis de Información y Estudios Estratégicos de la Secretaría Distrital de Seguridad, Convivencia y Justicia. Cálculos propios. Consulta de datos 08 de agosto de 2025. Período de información entre el 1 de enero de 2023 y el 31 de julio de 2025. Sujetos a variación por ingreso y validación de denuncias en SIEDCO y SIDENCO con posterioridad a la fecha de suministro. Fuente: SIEDCO.</t>
  </si>
  <si>
    <t>Sexo Persona</t>
  </si>
  <si>
    <t>Registros de delito por acoso sexual en espacio publico
Periodo: 01 enero de 2023 al 31 de julio de 2025</t>
  </si>
  <si>
    <t>Registros de víctimas por acoso sexual en el transporte público
Periodo: 01 enero de 2023 al 31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</si>
</sst>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1" fillId="3" borderId="0" xfId="0" applyFont="1" applyFill="1"/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 readingOrder="1"/>
    </xf>
    <xf numFmtId="0" fontId="0" fillId="0" borderId="0" xfId="0" applyAlignment="1">
      <alignment vertical="center" wrapText="1"/>
    </xf>
    <xf numFmtId="0" fontId="7" fillId="4" borderId="0" xfId="0" applyFont="1" applyFill="1"/>
    <xf numFmtId="0" fontId="0" fillId="0" borderId="0" xfId="0" applyAlignment="1">
      <alignment vertical="center"/>
    </xf>
    <xf numFmtId="0" fontId="1" fillId="4" borderId="0" xfId="0" applyFont="1" applyFill="1"/>
    <xf numFmtId="9" fontId="0" fillId="0" borderId="0" xfId="1" applyFont="1"/>
    <xf numFmtId="164" fontId="0" fillId="0" borderId="0" xfId="1" applyNumberFormat="1" applyFont="1"/>
    <xf numFmtId="0" fontId="1" fillId="3" borderId="9" xfId="0" applyFont="1" applyFill="1" applyBorder="1"/>
    <xf numFmtId="0" fontId="3" fillId="2" borderId="10" xfId="0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 readingOrder="1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6" xfId="0" applyFont="1" applyFill="1" applyBorder="1" applyAlignment="1">
      <alignment horizontal="center" vertical="center" wrapText="1" readingOrder="1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tabSelected="1" zoomScale="164" workbookViewId="0">
      <selection sqref="A1:XFD2"/>
    </sheetView>
  </sheetViews>
  <sheetFormatPr baseColWidth="10" defaultRowHeight="15" x14ac:dyDescent="0.25"/>
  <cols>
    <col min="2" max="2" width="15.28515625" customWidth="1"/>
    <col min="3" max="3" width="47.7109375" customWidth="1"/>
    <col min="4" max="4" width="24.140625" customWidth="1"/>
    <col min="5" max="5" width="14.42578125" customWidth="1"/>
  </cols>
  <sheetData>
    <row r="2" spans="1:10" ht="15" customHeight="1" x14ac:dyDescent="0.25">
      <c r="A2" s="23" t="s">
        <v>17</v>
      </c>
      <c r="B2" s="23"/>
      <c r="C2" s="23"/>
      <c r="D2" s="23"/>
      <c r="E2" s="23"/>
      <c r="F2" s="6"/>
      <c r="G2" s="6"/>
      <c r="H2" s="6"/>
      <c r="I2" s="6"/>
      <c r="J2" s="6"/>
    </row>
    <row r="3" spans="1:10" ht="34.5" customHeight="1" x14ac:dyDescent="0.25">
      <c r="A3" s="24"/>
      <c r="B3" s="24"/>
      <c r="C3" s="24"/>
      <c r="D3" s="24"/>
      <c r="E3" s="24"/>
      <c r="F3" s="7"/>
      <c r="G3" s="7"/>
      <c r="H3" s="7"/>
      <c r="I3" s="7"/>
      <c r="J3" s="7"/>
    </row>
    <row r="4" spans="1:10" x14ac:dyDescent="0.25">
      <c r="A4" s="3" t="s">
        <v>13</v>
      </c>
      <c r="B4" s="3" t="s">
        <v>14</v>
      </c>
      <c r="C4" s="3" t="s">
        <v>15</v>
      </c>
      <c r="D4" s="3" t="s">
        <v>12</v>
      </c>
      <c r="E4" s="3" t="s">
        <v>16</v>
      </c>
    </row>
    <row r="5" spans="1:10" ht="30" x14ac:dyDescent="0.25">
      <c r="A5" s="4">
        <v>146</v>
      </c>
      <c r="B5" s="1" t="s">
        <v>0</v>
      </c>
      <c r="C5" s="5" t="s">
        <v>1</v>
      </c>
      <c r="D5" s="5" t="s">
        <v>2</v>
      </c>
      <c r="E5" s="2">
        <v>1387</v>
      </c>
      <c r="F5">
        <f>E5/E9</f>
        <v>0.5882103477523325</v>
      </c>
    </row>
    <row r="6" spans="1:10" ht="45" x14ac:dyDescent="0.25">
      <c r="A6" s="4">
        <v>92</v>
      </c>
      <c r="B6" s="1" t="s">
        <v>3</v>
      </c>
      <c r="C6" s="5" t="s">
        <v>4</v>
      </c>
      <c r="D6" s="5" t="s">
        <v>5</v>
      </c>
      <c r="E6" s="2">
        <v>649</v>
      </c>
    </row>
    <row r="7" spans="1:10" ht="30" x14ac:dyDescent="0.25">
      <c r="A7" s="4">
        <v>140</v>
      </c>
      <c r="B7" s="1" t="s">
        <v>6</v>
      </c>
      <c r="C7" s="5" t="s">
        <v>7</v>
      </c>
      <c r="D7" s="5" t="s">
        <v>8</v>
      </c>
      <c r="E7" s="2">
        <v>302</v>
      </c>
    </row>
    <row r="8" spans="1:10" ht="45" x14ac:dyDescent="0.25">
      <c r="A8" s="4">
        <v>140</v>
      </c>
      <c r="B8" s="1" t="s">
        <v>9</v>
      </c>
      <c r="C8" s="5" t="s">
        <v>10</v>
      </c>
      <c r="D8" s="5" t="s">
        <v>11</v>
      </c>
      <c r="E8" s="2">
        <v>20</v>
      </c>
    </row>
    <row r="9" spans="1:10" x14ac:dyDescent="0.25">
      <c r="A9" s="9" t="s">
        <v>18</v>
      </c>
      <c r="B9" s="9"/>
      <c r="C9" s="9"/>
      <c r="D9" s="9"/>
      <c r="E9" s="9">
        <f>SUM(E5:E8)</f>
        <v>2358</v>
      </c>
    </row>
    <row r="10" spans="1:10" ht="55.5" customHeight="1" x14ac:dyDescent="0.25">
      <c r="A10" s="22" t="s">
        <v>26</v>
      </c>
      <c r="B10" s="22"/>
      <c r="C10" s="22"/>
      <c r="D10" s="22"/>
      <c r="E10" s="22"/>
    </row>
    <row r="11" spans="1:10" x14ac:dyDescent="0.25">
      <c r="A11" s="10"/>
    </row>
    <row r="12" spans="1:10" x14ac:dyDescent="0.25">
      <c r="A12" s="10"/>
    </row>
    <row r="13" spans="1:10" x14ac:dyDescent="0.25">
      <c r="A13" s="10"/>
    </row>
    <row r="14" spans="1:10" x14ac:dyDescent="0.25">
      <c r="A14" s="23" t="s">
        <v>19</v>
      </c>
      <c r="B14" s="23"/>
      <c r="C14" s="23"/>
      <c r="D14" s="23"/>
      <c r="E14" s="23"/>
    </row>
    <row r="15" spans="1:10" ht="35.25" customHeight="1" x14ac:dyDescent="0.25">
      <c r="A15" s="24"/>
      <c r="B15" s="24"/>
      <c r="C15" s="24"/>
      <c r="D15" s="24"/>
      <c r="E15" s="24"/>
    </row>
    <row r="16" spans="1:10" x14ac:dyDescent="0.25">
      <c r="A16" s="3" t="s">
        <v>13</v>
      </c>
      <c r="B16" s="3" t="s">
        <v>14</v>
      </c>
      <c r="C16" s="3" t="s">
        <v>15</v>
      </c>
      <c r="D16" s="3" t="s">
        <v>12</v>
      </c>
      <c r="E16" s="3" t="s">
        <v>16</v>
      </c>
    </row>
    <row r="17" spans="1:6" ht="45" x14ac:dyDescent="0.25">
      <c r="A17" s="4" t="s">
        <v>20</v>
      </c>
      <c r="B17" s="1" t="s">
        <v>3</v>
      </c>
      <c r="C17" s="5" t="s">
        <v>21</v>
      </c>
      <c r="D17" s="5" t="s">
        <v>5</v>
      </c>
      <c r="E17" s="2">
        <v>540</v>
      </c>
      <c r="F17">
        <f>E17/E21</f>
        <v>0.55327868852459017</v>
      </c>
    </row>
    <row r="18" spans="1:6" ht="30" x14ac:dyDescent="0.25">
      <c r="A18" s="4" t="s">
        <v>22</v>
      </c>
      <c r="B18" s="1" t="s">
        <v>6</v>
      </c>
      <c r="C18" s="5" t="s">
        <v>23</v>
      </c>
      <c r="D18" s="5" t="s">
        <v>8</v>
      </c>
      <c r="E18" s="2">
        <v>268</v>
      </c>
    </row>
    <row r="19" spans="1:6" ht="30" x14ac:dyDescent="0.25">
      <c r="A19" s="4" t="s">
        <v>24</v>
      </c>
      <c r="B19" s="1" t="s">
        <v>0</v>
      </c>
      <c r="C19" s="5" t="s">
        <v>1</v>
      </c>
      <c r="D19" s="5" t="s">
        <v>2</v>
      </c>
      <c r="E19" s="2">
        <v>130</v>
      </c>
    </row>
    <row r="20" spans="1:6" ht="45" x14ac:dyDescent="0.25">
      <c r="A20" s="4" t="s">
        <v>22</v>
      </c>
      <c r="B20" s="1" t="s">
        <v>9</v>
      </c>
      <c r="C20" s="5" t="s">
        <v>25</v>
      </c>
      <c r="D20" s="5" t="s">
        <v>11</v>
      </c>
      <c r="E20" s="2">
        <v>38</v>
      </c>
    </row>
    <row r="21" spans="1:6" x14ac:dyDescent="0.25">
      <c r="A21" s="9" t="s">
        <v>18</v>
      </c>
      <c r="B21" s="9"/>
      <c r="C21" s="9"/>
      <c r="D21" s="9"/>
      <c r="E21" s="9">
        <f>SUM(E17:E20)</f>
        <v>976</v>
      </c>
    </row>
    <row r="22" spans="1:6" ht="57" customHeight="1" x14ac:dyDescent="0.25">
      <c r="A22" s="22" t="s">
        <v>27</v>
      </c>
      <c r="B22" s="22"/>
      <c r="C22" s="22"/>
      <c r="D22" s="22"/>
      <c r="E22" s="22"/>
    </row>
  </sheetData>
  <mergeCells count="4">
    <mergeCell ref="A22:E22"/>
    <mergeCell ref="A2:E3"/>
    <mergeCell ref="A14:E15"/>
    <mergeCell ref="A10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XFD2"/>
    </sheetView>
  </sheetViews>
  <sheetFormatPr baseColWidth="10" defaultRowHeight="15" x14ac:dyDescent="0.25"/>
  <cols>
    <col min="2" max="2" width="22" customWidth="1"/>
    <col min="3" max="3" width="97" customWidth="1"/>
    <col min="4" max="4" width="32" customWidth="1"/>
  </cols>
  <sheetData>
    <row r="1" spans="1:5" ht="15" customHeight="1" x14ac:dyDescent="0.25">
      <c r="A1" s="23" t="s">
        <v>42</v>
      </c>
      <c r="B1" s="23"/>
      <c r="C1" s="23"/>
      <c r="D1" s="6"/>
      <c r="E1" s="6"/>
    </row>
    <row r="2" spans="1:5" ht="20.25" customHeight="1" x14ac:dyDescent="0.25">
      <c r="A2" s="24"/>
      <c r="B2" s="24"/>
      <c r="C2" s="24"/>
      <c r="D2" s="7"/>
      <c r="E2" s="7"/>
    </row>
    <row r="3" spans="1:5" x14ac:dyDescent="0.25">
      <c r="A3" s="3" t="s">
        <v>13</v>
      </c>
      <c r="B3" s="3" t="s">
        <v>14</v>
      </c>
      <c r="C3" s="3" t="s">
        <v>15</v>
      </c>
      <c r="D3" s="13" t="s">
        <v>12</v>
      </c>
    </row>
    <row r="4" spans="1:5" ht="30" x14ac:dyDescent="0.25">
      <c r="A4" s="12" t="s">
        <v>28</v>
      </c>
      <c r="B4" s="12" t="s">
        <v>29</v>
      </c>
      <c r="C4" s="11" t="s">
        <v>30</v>
      </c>
      <c r="D4" s="14" t="s">
        <v>44</v>
      </c>
    </row>
    <row r="5" spans="1:5" x14ac:dyDescent="0.25">
      <c r="A5" s="12" t="s">
        <v>31</v>
      </c>
      <c r="B5" s="12" t="s">
        <v>0</v>
      </c>
      <c r="C5" s="11" t="s">
        <v>32</v>
      </c>
      <c r="D5" s="14" t="s">
        <v>47</v>
      </c>
    </row>
    <row r="6" spans="1:5" ht="18" customHeight="1" x14ac:dyDescent="0.25">
      <c r="A6" s="12" t="s">
        <v>31</v>
      </c>
      <c r="B6" s="12" t="s">
        <v>33</v>
      </c>
      <c r="C6" s="11" t="s">
        <v>34</v>
      </c>
      <c r="D6" s="14" t="s">
        <v>46</v>
      </c>
    </row>
    <row r="7" spans="1:5" ht="30" x14ac:dyDescent="0.25">
      <c r="A7" s="12" t="s">
        <v>31</v>
      </c>
      <c r="B7" s="12" t="s">
        <v>35</v>
      </c>
      <c r="C7" s="11" t="s">
        <v>36</v>
      </c>
      <c r="D7" s="14" t="s">
        <v>46</v>
      </c>
    </row>
    <row r="8" spans="1:5" x14ac:dyDescent="0.25">
      <c r="A8" s="12" t="s">
        <v>31</v>
      </c>
      <c r="B8" s="12" t="s">
        <v>37</v>
      </c>
      <c r="C8" s="11" t="s">
        <v>38</v>
      </c>
      <c r="D8" s="14" t="s">
        <v>45</v>
      </c>
    </row>
    <row r="9" spans="1:5" ht="45" x14ac:dyDescent="0.25">
      <c r="A9" s="12" t="s">
        <v>31</v>
      </c>
      <c r="B9" s="12" t="s">
        <v>6</v>
      </c>
      <c r="C9" s="11" t="s">
        <v>39</v>
      </c>
      <c r="D9" s="14" t="s">
        <v>43</v>
      </c>
    </row>
    <row r="10" spans="1:5" ht="45" x14ac:dyDescent="0.25">
      <c r="A10" s="12" t="s">
        <v>31</v>
      </c>
      <c r="B10" s="12" t="s">
        <v>29</v>
      </c>
      <c r="C10" s="11" t="s">
        <v>40</v>
      </c>
      <c r="D10" s="14" t="s">
        <v>43</v>
      </c>
    </row>
    <row r="11" spans="1:5" ht="30" x14ac:dyDescent="0.25">
      <c r="A11" s="12" t="s">
        <v>28</v>
      </c>
      <c r="B11" s="12" t="s">
        <v>0</v>
      </c>
      <c r="C11" s="11" t="s">
        <v>41</v>
      </c>
      <c r="D11" s="14" t="s">
        <v>44</v>
      </c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A2" sqref="A2:I3"/>
    </sheetView>
  </sheetViews>
  <sheetFormatPr baseColWidth="10" defaultRowHeight="15" x14ac:dyDescent="0.25"/>
  <cols>
    <col min="2" max="2" width="21.42578125" bestFit="1" customWidth="1"/>
    <col min="9" max="9" width="14.7109375" customWidth="1"/>
  </cols>
  <sheetData>
    <row r="1" spans="1:9" ht="18" customHeight="1" x14ac:dyDescent="0.25"/>
    <row r="2" spans="1:9" ht="15" customHeight="1" x14ac:dyDescent="0.25">
      <c r="A2" s="23" t="s">
        <v>75</v>
      </c>
      <c r="B2" s="23"/>
      <c r="C2" s="23"/>
      <c r="D2" s="23"/>
      <c r="E2" s="23"/>
      <c r="F2" s="23"/>
      <c r="G2" s="23"/>
      <c r="H2" s="23"/>
      <c r="I2" s="23"/>
    </row>
    <row r="3" spans="1:9" ht="42.75" customHeight="1" x14ac:dyDescent="0.25">
      <c r="A3" s="24"/>
      <c r="B3" s="24"/>
      <c r="C3" s="24"/>
      <c r="D3" s="24"/>
      <c r="E3" s="24"/>
      <c r="F3" s="24"/>
      <c r="G3" s="24"/>
      <c r="H3" s="24"/>
      <c r="I3" s="24"/>
    </row>
    <row r="4" spans="1:9" x14ac:dyDescent="0.25">
      <c r="C4" s="26" t="s">
        <v>48</v>
      </c>
      <c r="D4" s="27"/>
      <c r="E4" s="27"/>
      <c r="F4" s="27"/>
      <c r="G4" s="27"/>
      <c r="H4" s="28"/>
      <c r="I4" s="3" t="s">
        <v>49</v>
      </c>
    </row>
    <row r="5" spans="1:9" x14ac:dyDescent="0.25">
      <c r="A5" s="3" t="s">
        <v>50</v>
      </c>
      <c r="B5" s="3" t="s">
        <v>51</v>
      </c>
      <c r="C5" s="3" t="s">
        <v>37</v>
      </c>
      <c r="D5" s="3" t="s">
        <v>35</v>
      </c>
      <c r="E5" s="3" t="s">
        <v>29</v>
      </c>
      <c r="F5" s="3" t="s">
        <v>6</v>
      </c>
      <c r="G5" s="3" t="s">
        <v>33</v>
      </c>
      <c r="H5" s="3" t="s">
        <v>0</v>
      </c>
      <c r="I5" s="3" t="s">
        <v>29</v>
      </c>
    </row>
    <row r="6" spans="1:9" x14ac:dyDescent="0.25">
      <c r="A6" s="29" t="s">
        <v>52</v>
      </c>
      <c r="B6" t="s">
        <v>53</v>
      </c>
      <c r="D6">
        <v>1</v>
      </c>
      <c r="E6">
        <v>5</v>
      </c>
      <c r="F6">
        <v>21</v>
      </c>
      <c r="G6">
        <v>16</v>
      </c>
    </row>
    <row r="7" spans="1:9" x14ac:dyDescent="0.25">
      <c r="A7" s="30"/>
      <c r="B7" t="s">
        <v>54</v>
      </c>
      <c r="D7">
        <v>1</v>
      </c>
      <c r="E7">
        <v>9</v>
      </c>
      <c r="F7">
        <v>29</v>
      </c>
      <c r="G7">
        <v>51</v>
      </c>
      <c r="I7">
        <v>2</v>
      </c>
    </row>
    <row r="8" spans="1:9" x14ac:dyDescent="0.25">
      <c r="A8" s="30"/>
      <c r="B8" t="s">
        <v>55</v>
      </c>
      <c r="C8">
        <v>1</v>
      </c>
      <c r="E8">
        <v>5</v>
      </c>
      <c r="F8">
        <v>24</v>
      </c>
      <c r="G8">
        <v>9</v>
      </c>
    </row>
    <row r="9" spans="1:9" x14ac:dyDescent="0.25">
      <c r="A9" s="30"/>
      <c r="B9" t="s">
        <v>56</v>
      </c>
      <c r="E9">
        <v>19</v>
      </c>
      <c r="F9">
        <v>2</v>
      </c>
      <c r="G9">
        <v>12</v>
      </c>
      <c r="I9">
        <v>3</v>
      </c>
    </row>
    <row r="10" spans="1:9" x14ac:dyDescent="0.25">
      <c r="A10" s="30"/>
      <c r="B10" t="s">
        <v>57</v>
      </c>
      <c r="E10">
        <v>3</v>
      </c>
      <c r="G10">
        <v>7</v>
      </c>
      <c r="I10">
        <v>1</v>
      </c>
    </row>
    <row r="11" spans="1:9" x14ac:dyDescent="0.25">
      <c r="A11" s="30"/>
      <c r="B11" t="s">
        <v>58</v>
      </c>
      <c r="E11">
        <v>60</v>
      </c>
      <c r="F11">
        <v>11</v>
      </c>
      <c r="G11">
        <v>21</v>
      </c>
      <c r="I11">
        <v>1</v>
      </c>
    </row>
    <row r="12" spans="1:9" x14ac:dyDescent="0.25">
      <c r="A12" s="30"/>
      <c r="B12" t="s">
        <v>59</v>
      </c>
      <c r="D12">
        <v>2</v>
      </c>
      <c r="E12">
        <v>57</v>
      </c>
      <c r="F12">
        <v>1</v>
      </c>
      <c r="G12">
        <v>101</v>
      </c>
      <c r="H12">
        <v>1</v>
      </c>
      <c r="I12">
        <v>6</v>
      </c>
    </row>
    <row r="13" spans="1:9" x14ac:dyDescent="0.25">
      <c r="A13" s="30"/>
      <c r="B13" t="s">
        <v>60</v>
      </c>
      <c r="C13">
        <v>2</v>
      </c>
      <c r="D13">
        <v>2</v>
      </c>
      <c r="E13">
        <v>40</v>
      </c>
      <c r="F13">
        <v>33</v>
      </c>
      <c r="G13">
        <v>31</v>
      </c>
      <c r="I13">
        <v>10</v>
      </c>
    </row>
    <row r="14" spans="1:9" x14ac:dyDescent="0.25">
      <c r="A14" s="30"/>
      <c r="B14" t="s">
        <v>61</v>
      </c>
      <c r="E14">
        <v>3</v>
      </c>
      <c r="G14">
        <v>13</v>
      </c>
    </row>
    <row r="15" spans="1:9" x14ac:dyDescent="0.25">
      <c r="A15" s="30"/>
      <c r="B15" t="s">
        <v>62</v>
      </c>
      <c r="C15">
        <v>4</v>
      </c>
      <c r="E15">
        <v>9</v>
      </c>
      <c r="F15">
        <v>1</v>
      </c>
      <c r="G15">
        <v>35</v>
      </c>
      <c r="I15">
        <v>1</v>
      </c>
    </row>
    <row r="16" spans="1:9" x14ac:dyDescent="0.25">
      <c r="A16" s="30"/>
      <c r="B16" t="s">
        <v>63</v>
      </c>
      <c r="E16">
        <v>36</v>
      </c>
      <c r="F16">
        <v>1</v>
      </c>
      <c r="G16">
        <v>25</v>
      </c>
      <c r="H16">
        <v>1</v>
      </c>
      <c r="I16">
        <v>1</v>
      </c>
    </row>
    <row r="17" spans="1:9" x14ac:dyDescent="0.25">
      <c r="A17" s="30"/>
      <c r="B17" t="s">
        <v>64</v>
      </c>
      <c r="E17">
        <v>6</v>
      </c>
      <c r="F17">
        <v>10</v>
      </c>
      <c r="G17">
        <v>8</v>
      </c>
      <c r="H17">
        <v>1</v>
      </c>
    </row>
    <row r="18" spans="1:9" x14ac:dyDescent="0.25">
      <c r="A18" s="30"/>
      <c r="B18" t="s">
        <v>65</v>
      </c>
      <c r="C18">
        <v>1</v>
      </c>
      <c r="E18">
        <v>1</v>
      </c>
      <c r="F18">
        <v>16</v>
      </c>
      <c r="G18">
        <v>4</v>
      </c>
      <c r="H18">
        <v>2</v>
      </c>
    </row>
    <row r="19" spans="1:9" x14ac:dyDescent="0.25">
      <c r="A19" s="30"/>
      <c r="B19" t="s">
        <v>66</v>
      </c>
      <c r="C19">
        <v>1</v>
      </c>
      <c r="E19">
        <v>3</v>
      </c>
      <c r="G19">
        <v>11</v>
      </c>
      <c r="I19">
        <v>1</v>
      </c>
    </row>
    <row r="20" spans="1:9" x14ac:dyDescent="0.25">
      <c r="A20" s="30"/>
      <c r="B20" t="s">
        <v>67</v>
      </c>
      <c r="E20">
        <v>3</v>
      </c>
      <c r="F20">
        <v>2</v>
      </c>
      <c r="G20">
        <v>7</v>
      </c>
      <c r="H20">
        <v>1</v>
      </c>
    </row>
    <row r="21" spans="1:9" x14ac:dyDescent="0.25">
      <c r="A21" s="30"/>
      <c r="B21" t="s">
        <v>68</v>
      </c>
      <c r="E21">
        <v>4</v>
      </c>
      <c r="F21">
        <v>5</v>
      </c>
      <c r="G21">
        <v>7</v>
      </c>
      <c r="I21">
        <v>2</v>
      </c>
    </row>
    <row r="22" spans="1:9" x14ac:dyDescent="0.25">
      <c r="A22" s="30"/>
      <c r="B22" t="s">
        <v>69</v>
      </c>
      <c r="E22">
        <v>12</v>
      </c>
      <c r="F22">
        <v>108</v>
      </c>
    </row>
    <row r="23" spans="1:9" x14ac:dyDescent="0.25">
      <c r="A23" s="30"/>
      <c r="B23" t="s">
        <v>70</v>
      </c>
      <c r="E23">
        <v>62</v>
      </c>
      <c r="F23">
        <v>7</v>
      </c>
      <c r="G23">
        <v>16</v>
      </c>
      <c r="H23">
        <v>1</v>
      </c>
      <c r="I23">
        <v>3</v>
      </c>
    </row>
    <row r="24" spans="1:9" x14ac:dyDescent="0.25">
      <c r="A24" s="30"/>
      <c r="B24" t="s">
        <v>71</v>
      </c>
      <c r="C24">
        <v>3</v>
      </c>
      <c r="D24">
        <v>4</v>
      </c>
      <c r="E24">
        <v>37</v>
      </c>
      <c r="F24">
        <v>19</v>
      </c>
      <c r="G24">
        <v>46</v>
      </c>
      <c r="H24">
        <v>1</v>
      </c>
      <c r="I24">
        <v>3</v>
      </c>
    </row>
    <row r="25" spans="1:9" x14ac:dyDescent="0.25">
      <c r="A25" s="15" t="s">
        <v>72</v>
      </c>
      <c r="B25" s="15"/>
      <c r="C25" s="15">
        <v>12</v>
      </c>
      <c r="D25" s="15">
        <v>10</v>
      </c>
      <c r="E25" s="15">
        <v>374</v>
      </c>
      <c r="F25" s="15">
        <v>290</v>
      </c>
      <c r="G25" s="15">
        <v>420</v>
      </c>
      <c r="H25" s="15">
        <v>8</v>
      </c>
      <c r="I25" s="15">
        <v>34</v>
      </c>
    </row>
    <row r="26" spans="1:9" x14ac:dyDescent="0.25">
      <c r="A26" s="30" t="s">
        <v>73</v>
      </c>
      <c r="B26" t="s">
        <v>53</v>
      </c>
      <c r="E26">
        <v>11</v>
      </c>
      <c r="F26">
        <v>3</v>
      </c>
      <c r="G26">
        <v>11</v>
      </c>
    </row>
    <row r="27" spans="1:9" x14ac:dyDescent="0.25">
      <c r="A27" s="30"/>
      <c r="B27" t="s">
        <v>54</v>
      </c>
      <c r="E27">
        <v>4</v>
      </c>
      <c r="F27">
        <v>32</v>
      </c>
      <c r="G27">
        <v>14</v>
      </c>
      <c r="H27">
        <v>1</v>
      </c>
      <c r="I27">
        <v>2</v>
      </c>
    </row>
    <row r="28" spans="1:9" x14ac:dyDescent="0.25">
      <c r="A28" s="30"/>
      <c r="B28" t="s">
        <v>55</v>
      </c>
      <c r="E28">
        <v>7</v>
      </c>
      <c r="F28">
        <v>21</v>
      </c>
      <c r="G28">
        <v>6</v>
      </c>
    </row>
    <row r="29" spans="1:9" x14ac:dyDescent="0.25">
      <c r="A29" s="30"/>
      <c r="B29" t="s">
        <v>56</v>
      </c>
      <c r="C29">
        <v>2</v>
      </c>
      <c r="E29">
        <v>10</v>
      </c>
      <c r="F29">
        <v>2</v>
      </c>
      <c r="G29">
        <v>5</v>
      </c>
      <c r="I29">
        <v>1</v>
      </c>
    </row>
    <row r="30" spans="1:9" x14ac:dyDescent="0.25">
      <c r="A30" s="30"/>
      <c r="B30" t="s">
        <v>57</v>
      </c>
      <c r="E30">
        <v>2</v>
      </c>
      <c r="G30">
        <v>7</v>
      </c>
      <c r="I30">
        <v>1</v>
      </c>
    </row>
    <row r="31" spans="1:9" x14ac:dyDescent="0.25">
      <c r="A31" s="30"/>
      <c r="B31" t="s">
        <v>58</v>
      </c>
      <c r="E31">
        <v>24</v>
      </c>
      <c r="G31">
        <v>10</v>
      </c>
    </row>
    <row r="32" spans="1:9" x14ac:dyDescent="0.25">
      <c r="A32" s="30"/>
      <c r="B32" t="s">
        <v>59</v>
      </c>
      <c r="C32">
        <v>3</v>
      </c>
      <c r="D32">
        <v>2</v>
      </c>
      <c r="E32">
        <v>37</v>
      </c>
      <c r="F32">
        <v>4</v>
      </c>
      <c r="G32">
        <v>69</v>
      </c>
      <c r="H32">
        <v>2</v>
      </c>
      <c r="I32">
        <v>4</v>
      </c>
    </row>
    <row r="33" spans="1:9" x14ac:dyDescent="0.25">
      <c r="A33" s="30"/>
      <c r="B33" t="s">
        <v>60</v>
      </c>
      <c r="D33">
        <v>2</v>
      </c>
      <c r="E33">
        <v>45</v>
      </c>
      <c r="F33">
        <v>14</v>
      </c>
      <c r="G33">
        <v>62</v>
      </c>
      <c r="I33">
        <v>3</v>
      </c>
    </row>
    <row r="34" spans="1:9" x14ac:dyDescent="0.25">
      <c r="A34" s="30"/>
      <c r="B34" t="s">
        <v>61</v>
      </c>
      <c r="E34">
        <v>3</v>
      </c>
      <c r="G34">
        <v>7</v>
      </c>
    </row>
    <row r="35" spans="1:9" x14ac:dyDescent="0.25">
      <c r="A35" s="30"/>
      <c r="B35" t="s">
        <v>62</v>
      </c>
      <c r="D35">
        <v>1</v>
      </c>
      <c r="E35">
        <v>10</v>
      </c>
      <c r="F35">
        <v>1</v>
      </c>
      <c r="G35">
        <v>15</v>
      </c>
      <c r="I35">
        <v>1</v>
      </c>
    </row>
    <row r="36" spans="1:9" x14ac:dyDescent="0.25">
      <c r="A36" s="30"/>
      <c r="B36" t="s">
        <v>63</v>
      </c>
      <c r="E36">
        <v>24</v>
      </c>
      <c r="F36">
        <v>1</v>
      </c>
      <c r="G36">
        <v>16</v>
      </c>
      <c r="H36">
        <v>2</v>
      </c>
      <c r="I36">
        <v>1</v>
      </c>
    </row>
    <row r="37" spans="1:9" x14ac:dyDescent="0.25">
      <c r="A37" s="30"/>
      <c r="B37" t="s">
        <v>64</v>
      </c>
      <c r="E37">
        <v>2</v>
      </c>
      <c r="F37">
        <v>5</v>
      </c>
      <c r="G37">
        <v>1</v>
      </c>
    </row>
    <row r="38" spans="1:9" x14ac:dyDescent="0.25">
      <c r="A38" s="30"/>
      <c r="B38" t="s">
        <v>65</v>
      </c>
      <c r="E38">
        <v>8</v>
      </c>
      <c r="F38">
        <v>12</v>
      </c>
      <c r="G38">
        <v>1</v>
      </c>
      <c r="H38">
        <v>2</v>
      </c>
    </row>
    <row r="39" spans="1:9" x14ac:dyDescent="0.25">
      <c r="A39" s="30"/>
      <c r="B39" t="s">
        <v>66</v>
      </c>
      <c r="E39">
        <v>2</v>
      </c>
      <c r="G39">
        <v>13</v>
      </c>
    </row>
    <row r="40" spans="1:9" x14ac:dyDescent="0.25">
      <c r="A40" s="30"/>
      <c r="B40" t="s">
        <v>67</v>
      </c>
      <c r="C40">
        <v>1</v>
      </c>
      <c r="E40">
        <v>3</v>
      </c>
      <c r="G40">
        <v>6</v>
      </c>
      <c r="H40">
        <v>1</v>
      </c>
    </row>
    <row r="41" spans="1:9" x14ac:dyDescent="0.25">
      <c r="A41" s="30"/>
      <c r="B41" t="s">
        <v>68</v>
      </c>
      <c r="D41">
        <v>1</v>
      </c>
      <c r="E41">
        <v>6</v>
      </c>
      <c r="G41">
        <v>6</v>
      </c>
      <c r="I41">
        <v>1</v>
      </c>
    </row>
    <row r="42" spans="1:9" x14ac:dyDescent="0.25">
      <c r="A42" s="30"/>
      <c r="B42" t="s">
        <v>69</v>
      </c>
      <c r="E42">
        <v>2</v>
      </c>
      <c r="F42">
        <v>186</v>
      </c>
      <c r="G42">
        <v>1</v>
      </c>
      <c r="I42">
        <v>1</v>
      </c>
    </row>
    <row r="43" spans="1:9" x14ac:dyDescent="0.25">
      <c r="A43" s="30"/>
      <c r="B43" t="s">
        <v>70</v>
      </c>
      <c r="C43">
        <v>1</v>
      </c>
      <c r="E43">
        <v>37</v>
      </c>
      <c r="F43">
        <v>7</v>
      </c>
      <c r="G43">
        <v>12</v>
      </c>
      <c r="H43">
        <v>1</v>
      </c>
      <c r="I43">
        <v>2</v>
      </c>
    </row>
    <row r="44" spans="1:9" x14ac:dyDescent="0.25">
      <c r="A44" s="30"/>
      <c r="B44" t="s">
        <v>71</v>
      </c>
      <c r="C44">
        <v>1</v>
      </c>
      <c r="D44">
        <v>2</v>
      </c>
      <c r="E44">
        <v>15</v>
      </c>
      <c r="F44">
        <v>13</v>
      </c>
      <c r="G44">
        <v>26</v>
      </c>
      <c r="I44">
        <v>1</v>
      </c>
    </row>
    <row r="45" spans="1:9" x14ac:dyDescent="0.25">
      <c r="A45" s="15" t="s">
        <v>74</v>
      </c>
      <c r="B45" s="15"/>
      <c r="C45" s="15">
        <v>8</v>
      </c>
      <c r="D45" s="15">
        <v>8</v>
      </c>
      <c r="E45" s="15">
        <v>252</v>
      </c>
      <c r="F45" s="15">
        <v>301</v>
      </c>
      <c r="G45" s="15">
        <v>288</v>
      </c>
      <c r="H45" s="15">
        <v>9</v>
      </c>
      <c r="I45" s="15">
        <v>18</v>
      </c>
    </row>
    <row r="46" spans="1:9" ht="42.75" customHeight="1" x14ac:dyDescent="0.25">
      <c r="A46" s="25" t="s">
        <v>76</v>
      </c>
      <c r="B46" s="25"/>
      <c r="C46" s="25"/>
      <c r="D46" s="25"/>
      <c r="E46" s="25"/>
      <c r="F46" s="25"/>
      <c r="G46" s="25"/>
      <c r="H46" s="25"/>
      <c r="I46" s="25"/>
    </row>
  </sheetData>
  <mergeCells count="5">
    <mergeCell ref="A46:I46"/>
    <mergeCell ref="C4:H4"/>
    <mergeCell ref="A6:A24"/>
    <mergeCell ref="A26:A44"/>
    <mergeCell ref="A2:I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activeCell="C2" sqref="C2"/>
    </sheetView>
  </sheetViews>
  <sheetFormatPr baseColWidth="10" defaultRowHeight="15" x14ac:dyDescent="0.25"/>
  <cols>
    <col min="1" max="1" width="11.7109375" customWidth="1"/>
    <col min="2" max="2" width="15.28515625" customWidth="1"/>
    <col min="3" max="3" width="50" customWidth="1"/>
    <col min="4" max="4" width="30.42578125" customWidth="1"/>
    <col min="5" max="6" width="17.42578125" customWidth="1"/>
    <col min="7" max="7" width="16.7109375" customWidth="1"/>
    <col min="8" max="8" width="13" customWidth="1"/>
  </cols>
  <sheetData>
    <row r="2" spans="1:9" x14ac:dyDescent="0.25">
      <c r="E2" s="31" t="s">
        <v>52</v>
      </c>
      <c r="F2" s="32"/>
      <c r="G2" s="31" t="s">
        <v>73</v>
      </c>
      <c r="H2" s="32"/>
    </row>
    <row r="3" spans="1:9" ht="25.5" x14ac:dyDescent="0.25">
      <c r="A3" s="3" t="s">
        <v>13</v>
      </c>
      <c r="B3" s="3" t="s">
        <v>14</v>
      </c>
      <c r="C3" s="3" t="s">
        <v>15</v>
      </c>
      <c r="D3" s="3" t="s">
        <v>12</v>
      </c>
      <c r="E3" s="3" t="s">
        <v>77</v>
      </c>
      <c r="F3" s="3" t="s">
        <v>78</v>
      </c>
      <c r="G3" s="3" t="s">
        <v>77</v>
      </c>
      <c r="H3" s="3" t="s">
        <v>78</v>
      </c>
    </row>
    <row r="4" spans="1:9" ht="30" x14ac:dyDescent="0.25">
      <c r="A4" s="29" t="s">
        <v>31</v>
      </c>
      <c r="B4" s="16" t="s">
        <v>37</v>
      </c>
      <c r="C4" s="8" t="s">
        <v>38</v>
      </c>
      <c r="D4" s="14" t="s">
        <v>45</v>
      </c>
      <c r="E4" s="16"/>
      <c r="F4" s="16">
        <v>12</v>
      </c>
      <c r="G4" s="16"/>
      <c r="H4" s="16">
        <v>8</v>
      </c>
    </row>
    <row r="5" spans="1:9" ht="60" x14ac:dyDescent="0.25">
      <c r="A5" s="30"/>
      <c r="B5" s="16" t="s">
        <v>35</v>
      </c>
      <c r="C5" s="8" t="s">
        <v>36</v>
      </c>
      <c r="D5" s="14" t="s">
        <v>46</v>
      </c>
      <c r="E5" s="16">
        <v>1</v>
      </c>
      <c r="F5" s="16">
        <v>9</v>
      </c>
      <c r="G5" s="16">
        <v>1</v>
      </c>
      <c r="H5" s="16">
        <v>7</v>
      </c>
    </row>
    <row r="6" spans="1:9" ht="45" x14ac:dyDescent="0.25">
      <c r="A6" s="30"/>
      <c r="B6" s="16" t="s">
        <v>29</v>
      </c>
      <c r="C6" s="8" t="s">
        <v>40</v>
      </c>
      <c r="D6" s="14" t="s">
        <v>43</v>
      </c>
      <c r="E6" s="16"/>
      <c r="F6" s="16">
        <v>374</v>
      </c>
      <c r="G6" s="16"/>
      <c r="H6" s="16">
        <v>252</v>
      </c>
    </row>
    <row r="7" spans="1:9" ht="51" customHeight="1" x14ac:dyDescent="0.25">
      <c r="A7" s="30"/>
      <c r="B7" s="16" t="s">
        <v>6</v>
      </c>
      <c r="C7" s="8" t="s">
        <v>39</v>
      </c>
      <c r="D7" s="14" t="s">
        <v>43</v>
      </c>
      <c r="E7" s="16"/>
      <c r="F7" s="16">
        <v>290</v>
      </c>
      <c r="G7" s="16"/>
      <c r="H7" s="16">
        <v>301</v>
      </c>
    </row>
    <row r="8" spans="1:9" ht="45" x14ac:dyDescent="0.25">
      <c r="A8" s="30"/>
      <c r="B8" s="16" t="s">
        <v>33</v>
      </c>
      <c r="C8" s="8" t="s">
        <v>34</v>
      </c>
      <c r="D8" s="14" t="s">
        <v>46</v>
      </c>
      <c r="E8" s="16">
        <v>4</v>
      </c>
      <c r="F8" s="16">
        <v>416</v>
      </c>
      <c r="G8" s="16">
        <v>2</v>
      </c>
      <c r="H8" s="16">
        <v>286</v>
      </c>
    </row>
    <row r="9" spans="1:9" ht="34.5" customHeight="1" x14ac:dyDescent="0.25">
      <c r="A9" s="30"/>
      <c r="B9" s="16" t="s">
        <v>0</v>
      </c>
      <c r="C9" s="8" t="s">
        <v>32</v>
      </c>
      <c r="D9" s="14" t="s">
        <v>47</v>
      </c>
      <c r="E9" s="16"/>
      <c r="F9" s="16">
        <v>8</v>
      </c>
      <c r="G9" s="16"/>
      <c r="H9" s="16">
        <v>9</v>
      </c>
    </row>
    <row r="10" spans="1:9" ht="60" x14ac:dyDescent="0.25">
      <c r="A10" s="12" t="s">
        <v>28</v>
      </c>
      <c r="B10" s="16" t="s">
        <v>29</v>
      </c>
      <c r="C10" s="8" t="s">
        <v>30</v>
      </c>
      <c r="D10" s="14" t="s">
        <v>44</v>
      </c>
      <c r="E10" s="16"/>
      <c r="F10" s="16">
        <v>34</v>
      </c>
      <c r="G10" s="16"/>
      <c r="H10" s="16">
        <v>18</v>
      </c>
    </row>
    <row r="11" spans="1:9" x14ac:dyDescent="0.25">
      <c r="A11" s="17" t="s">
        <v>79</v>
      </c>
      <c r="B11" s="17"/>
      <c r="C11" s="17"/>
      <c r="D11" s="17"/>
      <c r="E11" s="17">
        <f>SUM(E4:E10)</f>
        <v>5</v>
      </c>
      <c r="F11" s="17">
        <f t="shared" ref="F11:H11" si="0">SUM(F4:F10)</f>
        <v>1143</v>
      </c>
      <c r="G11" s="17">
        <f t="shared" si="0"/>
        <v>3</v>
      </c>
      <c r="H11" s="17">
        <f t="shared" si="0"/>
        <v>881</v>
      </c>
    </row>
    <row r="12" spans="1:9" ht="32.25" customHeight="1" x14ac:dyDescent="0.25">
      <c r="A12" s="25" t="s">
        <v>76</v>
      </c>
      <c r="B12" s="25"/>
      <c r="C12" s="25"/>
      <c r="D12" s="25"/>
      <c r="E12" s="25"/>
      <c r="F12" s="25"/>
      <c r="G12" s="25"/>
      <c r="H12" s="25"/>
      <c r="I12" s="25"/>
    </row>
  </sheetData>
  <mergeCells count="4">
    <mergeCell ref="A4:A9"/>
    <mergeCell ref="E2:F2"/>
    <mergeCell ref="G2:H2"/>
    <mergeCell ref="A12:I1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zoomScale="237" zoomScaleNormal="70" workbookViewId="0">
      <selection sqref="A1:XFD1"/>
    </sheetView>
  </sheetViews>
  <sheetFormatPr baseColWidth="10" defaultRowHeight="15" x14ac:dyDescent="0.25"/>
  <cols>
    <col min="1" max="1" width="31.42578125" customWidth="1"/>
    <col min="2" max="2" width="13.42578125" customWidth="1"/>
    <col min="3" max="3" width="15.28515625" customWidth="1"/>
  </cols>
  <sheetData>
    <row r="1" spans="1:8" x14ac:dyDescent="0.25">
      <c r="A1" s="34" t="s">
        <v>100</v>
      </c>
      <c r="B1" s="34"/>
      <c r="C1" s="34"/>
      <c r="D1" s="34"/>
      <c r="E1" s="34"/>
      <c r="F1" s="34"/>
      <c r="G1" s="34"/>
      <c r="H1" s="34"/>
    </row>
    <row r="3" spans="1:8" ht="42" customHeight="1" x14ac:dyDescent="0.25">
      <c r="A3" s="33" t="s">
        <v>110</v>
      </c>
      <c r="B3" s="33"/>
      <c r="C3" s="33"/>
    </row>
    <row r="4" spans="1:8" x14ac:dyDescent="0.25">
      <c r="A4" s="3" t="s">
        <v>51</v>
      </c>
      <c r="B4" s="3" t="s">
        <v>52</v>
      </c>
      <c r="C4" s="3" t="s">
        <v>73</v>
      </c>
    </row>
    <row r="5" spans="1:8" x14ac:dyDescent="0.25">
      <c r="A5" t="s">
        <v>80</v>
      </c>
      <c r="B5">
        <v>40</v>
      </c>
      <c r="C5">
        <v>20</v>
      </c>
    </row>
    <row r="6" spans="1:8" x14ac:dyDescent="0.25">
      <c r="A6" t="s">
        <v>81</v>
      </c>
      <c r="B6">
        <v>15</v>
      </c>
      <c r="C6">
        <v>4</v>
      </c>
    </row>
    <row r="7" spans="1:8" x14ac:dyDescent="0.25">
      <c r="A7" t="s">
        <v>82</v>
      </c>
      <c r="B7">
        <v>84</v>
      </c>
      <c r="C7">
        <v>39</v>
      </c>
      <c r="D7" s="18"/>
    </row>
    <row r="8" spans="1:8" x14ac:dyDescent="0.25">
      <c r="A8" t="s">
        <v>83</v>
      </c>
      <c r="B8">
        <v>50</v>
      </c>
      <c r="C8">
        <v>33</v>
      </c>
    </row>
    <row r="9" spans="1:8" x14ac:dyDescent="0.25">
      <c r="A9" t="s">
        <v>84</v>
      </c>
      <c r="B9">
        <v>80</v>
      </c>
      <c r="C9">
        <v>38</v>
      </c>
    </row>
    <row r="10" spans="1:8" x14ac:dyDescent="0.25">
      <c r="A10" t="s">
        <v>85</v>
      </c>
      <c r="B10">
        <v>26</v>
      </c>
      <c r="C10">
        <v>11</v>
      </c>
    </row>
    <row r="11" spans="1:8" x14ac:dyDescent="0.25">
      <c r="A11" t="s">
        <v>86</v>
      </c>
      <c r="B11">
        <v>107</v>
      </c>
      <c r="C11">
        <v>43</v>
      </c>
    </row>
    <row r="12" spans="1:8" x14ac:dyDescent="0.25">
      <c r="A12" t="s">
        <v>87</v>
      </c>
      <c r="B12">
        <v>163</v>
      </c>
      <c r="C12">
        <v>86</v>
      </c>
    </row>
    <row r="13" spans="1:8" x14ac:dyDescent="0.25">
      <c r="A13" t="s">
        <v>88</v>
      </c>
      <c r="B13">
        <v>34</v>
      </c>
      <c r="C13">
        <v>22</v>
      </c>
    </row>
    <row r="14" spans="1:8" x14ac:dyDescent="0.25">
      <c r="A14" t="s">
        <v>89</v>
      </c>
      <c r="B14">
        <v>55</v>
      </c>
      <c r="C14">
        <v>18</v>
      </c>
    </row>
    <row r="15" spans="1:8" x14ac:dyDescent="0.25">
      <c r="A15" t="s">
        <v>90</v>
      </c>
      <c r="B15">
        <v>70</v>
      </c>
      <c r="C15">
        <v>41</v>
      </c>
    </row>
    <row r="16" spans="1:8" x14ac:dyDescent="0.25">
      <c r="A16" t="s">
        <v>91</v>
      </c>
      <c r="B16">
        <v>19</v>
      </c>
      <c r="C16">
        <v>11</v>
      </c>
    </row>
    <row r="17" spans="1:6" x14ac:dyDescent="0.25">
      <c r="A17" t="s">
        <v>92</v>
      </c>
      <c r="B17">
        <v>8</v>
      </c>
      <c r="C17">
        <v>5</v>
      </c>
    </row>
    <row r="18" spans="1:6" x14ac:dyDescent="0.25">
      <c r="A18" t="s">
        <v>93</v>
      </c>
      <c r="B18">
        <v>40</v>
      </c>
      <c r="C18">
        <v>23</v>
      </c>
    </row>
    <row r="19" spans="1:6" x14ac:dyDescent="0.25">
      <c r="A19" t="s">
        <v>94</v>
      </c>
      <c r="B19">
        <v>11</v>
      </c>
      <c r="C19">
        <v>3</v>
      </c>
    </row>
    <row r="20" spans="1:6" x14ac:dyDescent="0.25">
      <c r="A20" t="s">
        <v>95</v>
      </c>
      <c r="B20">
        <v>23</v>
      </c>
      <c r="C20">
        <v>19</v>
      </c>
    </row>
    <row r="21" spans="1:6" x14ac:dyDescent="0.25">
      <c r="A21" t="s">
        <v>96</v>
      </c>
      <c r="B21">
        <v>4</v>
      </c>
      <c r="C21">
        <v>1</v>
      </c>
    </row>
    <row r="22" spans="1:6" x14ac:dyDescent="0.25">
      <c r="A22" t="s">
        <v>97</v>
      </c>
      <c r="B22">
        <v>50</v>
      </c>
      <c r="C22">
        <v>39</v>
      </c>
    </row>
    <row r="23" spans="1:6" x14ac:dyDescent="0.25">
      <c r="A23" t="s">
        <v>98</v>
      </c>
      <c r="B23">
        <v>207</v>
      </c>
      <c r="C23">
        <v>118</v>
      </c>
    </row>
    <row r="24" spans="1:6" x14ac:dyDescent="0.25">
      <c r="A24" t="s">
        <v>101</v>
      </c>
      <c r="B24">
        <v>1</v>
      </c>
    </row>
    <row r="25" spans="1:6" x14ac:dyDescent="0.25">
      <c r="A25" s="20" t="s">
        <v>79</v>
      </c>
      <c r="B25" s="20">
        <f>SUM(B5:B24)</f>
        <v>1087</v>
      </c>
      <c r="C25" s="20">
        <f>SUM(C5:C24)</f>
        <v>574</v>
      </c>
    </row>
    <row r="26" spans="1:6" x14ac:dyDescent="0.25">
      <c r="A26" s="25" t="s">
        <v>109</v>
      </c>
      <c r="B26" s="25"/>
      <c r="C26" s="25"/>
      <c r="D26" s="25"/>
      <c r="E26" s="25"/>
      <c r="F26" s="25"/>
    </row>
    <row r="28" spans="1:6" ht="39" customHeight="1" x14ac:dyDescent="0.25">
      <c r="A28" s="33" t="s">
        <v>111</v>
      </c>
      <c r="B28" s="33"/>
      <c r="C28" s="33"/>
    </row>
    <row r="29" spans="1:6" x14ac:dyDescent="0.25">
      <c r="A29" s="3" t="s">
        <v>51</v>
      </c>
      <c r="B29" s="3" t="s">
        <v>52</v>
      </c>
      <c r="C29" s="3" t="s">
        <v>73</v>
      </c>
    </row>
    <row r="30" spans="1:6" x14ac:dyDescent="0.25">
      <c r="A30" t="s">
        <v>80</v>
      </c>
      <c r="B30">
        <v>6170</v>
      </c>
      <c r="C30">
        <v>3087</v>
      </c>
    </row>
    <row r="31" spans="1:6" x14ac:dyDescent="0.25">
      <c r="A31" t="s">
        <v>81</v>
      </c>
      <c r="B31">
        <v>7217</v>
      </c>
      <c r="C31">
        <v>3049</v>
      </c>
    </row>
    <row r="32" spans="1:6" x14ac:dyDescent="0.25">
      <c r="A32" t="s">
        <v>82</v>
      </c>
      <c r="B32">
        <v>7720</v>
      </c>
      <c r="C32">
        <v>2735</v>
      </c>
      <c r="D32" s="18"/>
    </row>
    <row r="33" spans="1:3" x14ac:dyDescent="0.25">
      <c r="A33" t="s">
        <v>83</v>
      </c>
      <c r="B33">
        <v>2572</v>
      </c>
      <c r="C33">
        <v>1365</v>
      </c>
    </row>
    <row r="34" spans="1:3" x14ac:dyDescent="0.25">
      <c r="A34" t="s">
        <v>84</v>
      </c>
      <c r="B34">
        <v>1938</v>
      </c>
      <c r="C34">
        <v>1097</v>
      </c>
    </row>
    <row r="35" spans="1:3" x14ac:dyDescent="0.25">
      <c r="A35" t="s">
        <v>85</v>
      </c>
      <c r="B35">
        <v>1784</v>
      </c>
      <c r="C35">
        <v>1127</v>
      </c>
    </row>
    <row r="36" spans="1:3" x14ac:dyDescent="0.25">
      <c r="A36" t="s">
        <v>86</v>
      </c>
      <c r="B36">
        <v>4117</v>
      </c>
      <c r="C36">
        <v>2324</v>
      </c>
    </row>
    <row r="37" spans="1:3" x14ac:dyDescent="0.25">
      <c r="A37" t="s">
        <v>87</v>
      </c>
      <c r="B37">
        <v>9043</v>
      </c>
      <c r="C37">
        <v>5028</v>
      </c>
    </row>
    <row r="38" spans="1:3" x14ac:dyDescent="0.25">
      <c r="A38" t="s">
        <v>88</v>
      </c>
      <c r="B38">
        <v>6009</v>
      </c>
      <c r="C38">
        <v>2961</v>
      </c>
    </row>
    <row r="39" spans="1:3" x14ac:dyDescent="0.25">
      <c r="A39" t="s">
        <v>89</v>
      </c>
      <c r="B39">
        <v>9556</v>
      </c>
      <c r="C39">
        <v>5385</v>
      </c>
    </row>
    <row r="40" spans="1:3" x14ac:dyDescent="0.25">
      <c r="A40" t="s">
        <v>90</v>
      </c>
      <c r="B40">
        <v>9655</v>
      </c>
      <c r="C40">
        <v>5799</v>
      </c>
    </row>
    <row r="41" spans="1:3" x14ac:dyDescent="0.25">
      <c r="A41" t="s">
        <v>91</v>
      </c>
      <c r="B41">
        <v>3791</v>
      </c>
      <c r="C41">
        <v>1847</v>
      </c>
    </row>
    <row r="42" spans="1:3" x14ac:dyDescent="0.25">
      <c r="A42" t="s">
        <v>92</v>
      </c>
      <c r="B42">
        <v>5508</v>
      </c>
      <c r="C42">
        <v>3735</v>
      </c>
    </row>
    <row r="43" spans="1:3" x14ac:dyDescent="0.25">
      <c r="A43" t="s">
        <v>93</v>
      </c>
      <c r="B43">
        <v>9994</v>
      </c>
      <c r="C43">
        <v>1796</v>
      </c>
    </row>
    <row r="44" spans="1:3" x14ac:dyDescent="0.25">
      <c r="A44" t="s">
        <v>94</v>
      </c>
      <c r="B44">
        <v>1543</v>
      </c>
      <c r="C44">
        <v>876</v>
      </c>
    </row>
    <row r="45" spans="1:3" x14ac:dyDescent="0.25">
      <c r="A45" t="s">
        <v>95</v>
      </c>
      <c r="B45">
        <v>4184</v>
      </c>
      <c r="C45">
        <v>3226</v>
      </c>
    </row>
    <row r="46" spans="1:3" x14ac:dyDescent="0.25">
      <c r="A46" t="s">
        <v>96</v>
      </c>
      <c r="B46">
        <v>1443</v>
      </c>
      <c r="C46">
        <v>653</v>
      </c>
    </row>
    <row r="47" spans="1:3" x14ac:dyDescent="0.25">
      <c r="A47" t="s">
        <v>97</v>
      </c>
      <c r="B47">
        <v>2620</v>
      </c>
      <c r="C47">
        <v>1821</v>
      </c>
    </row>
    <row r="48" spans="1:3" x14ac:dyDescent="0.25">
      <c r="A48" t="s">
        <v>98</v>
      </c>
      <c r="B48">
        <v>3797</v>
      </c>
      <c r="C48">
        <v>2409</v>
      </c>
    </row>
    <row r="49" spans="1:6" x14ac:dyDescent="0.25">
      <c r="A49" t="s">
        <v>99</v>
      </c>
      <c r="B49">
        <v>722</v>
      </c>
      <c r="C49">
        <v>4339</v>
      </c>
    </row>
    <row r="50" spans="1:6" x14ac:dyDescent="0.25">
      <c r="A50" s="20" t="s">
        <v>79</v>
      </c>
      <c r="B50" s="20">
        <f>SUM(B30:B49)</f>
        <v>99383</v>
      </c>
      <c r="C50" s="20">
        <f>SUM(C30:C49)</f>
        <v>54659</v>
      </c>
    </row>
    <row r="51" spans="1:6" x14ac:dyDescent="0.25">
      <c r="A51" s="25" t="s">
        <v>109</v>
      </c>
      <c r="B51" s="25"/>
      <c r="C51" s="25"/>
      <c r="D51" s="25"/>
      <c r="E51" s="25"/>
      <c r="F51" s="25"/>
    </row>
    <row r="53" spans="1:6" ht="39" customHeight="1" x14ac:dyDescent="0.25">
      <c r="A53" s="33" t="s">
        <v>112</v>
      </c>
      <c r="B53" s="33"/>
      <c r="C53" s="33"/>
    </row>
    <row r="54" spans="1:6" x14ac:dyDescent="0.25">
      <c r="A54" s="3" t="s">
        <v>51</v>
      </c>
      <c r="B54" s="3" t="s">
        <v>52</v>
      </c>
      <c r="C54" s="3" t="s">
        <v>73</v>
      </c>
    </row>
    <row r="55" spans="1:6" x14ac:dyDescent="0.25">
      <c r="A55" t="s">
        <v>80</v>
      </c>
      <c r="B55">
        <v>113</v>
      </c>
      <c r="C55">
        <v>29</v>
      </c>
      <c r="E55" s="19"/>
      <c r="F55" s="19"/>
    </row>
    <row r="56" spans="1:6" x14ac:dyDescent="0.25">
      <c r="A56" t="s">
        <v>81</v>
      </c>
      <c r="B56">
        <v>65</v>
      </c>
      <c r="C56">
        <v>26</v>
      </c>
      <c r="E56" s="19"/>
      <c r="F56" s="19"/>
    </row>
    <row r="57" spans="1:6" x14ac:dyDescent="0.25">
      <c r="A57" t="s">
        <v>82</v>
      </c>
      <c r="B57">
        <v>53</v>
      </c>
      <c r="C57">
        <v>28</v>
      </c>
      <c r="D57" s="18"/>
      <c r="E57" s="19"/>
      <c r="F57" s="19"/>
    </row>
    <row r="58" spans="1:6" x14ac:dyDescent="0.25">
      <c r="A58" t="s">
        <v>83</v>
      </c>
      <c r="B58">
        <v>130</v>
      </c>
      <c r="C58">
        <v>80</v>
      </c>
      <c r="E58" s="19"/>
      <c r="F58" s="19"/>
    </row>
    <row r="59" spans="1:6" x14ac:dyDescent="0.25">
      <c r="A59" t="s">
        <v>84</v>
      </c>
      <c r="B59">
        <v>123</v>
      </c>
      <c r="C59">
        <v>55</v>
      </c>
      <c r="E59" s="19"/>
      <c r="F59" s="19"/>
    </row>
    <row r="60" spans="1:6" x14ac:dyDescent="0.25">
      <c r="A60" t="s">
        <v>85</v>
      </c>
      <c r="B60">
        <v>79</v>
      </c>
      <c r="C60">
        <v>42</v>
      </c>
      <c r="E60" s="19"/>
      <c r="F60" s="19"/>
    </row>
    <row r="61" spans="1:6" x14ac:dyDescent="0.25">
      <c r="A61" t="s">
        <v>86</v>
      </c>
      <c r="B61">
        <v>184</v>
      </c>
      <c r="C61">
        <v>80</v>
      </c>
      <c r="E61" s="19"/>
      <c r="F61" s="19"/>
    </row>
    <row r="62" spans="1:6" x14ac:dyDescent="0.25">
      <c r="A62" t="s">
        <v>87</v>
      </c>
      <c r="B62">
        <v>958</v>
      </c>
      <c r="C62">
        <v>310</v>
      </c>
      <c r="E62" s="19"/>
      <c r="F62" s="19"/>
    </row>
    <row r="63" spans="1:6" x14ac:dyDescent="0.25">
      <c r="A63" t="s">
        <v>88</v>
      </c>
      <c r="B63">
        <v>127</v>
      </c>
      <c r="C63">
        <v>68</v>
      </c>
      <c r="E63" s="19"/>
      <c r="F63" s="19"/>
    </row>
    <row r="64" spans="1:6" x14ac:dyDescent="0.25">
      <c r="A64" t="s">
        <v>89</v>
      </c>
      <c r="B64">
        <v>394</v>
      </c>
      <c r="C64">
        <v>187</v>
      </c>
      <c r="E64" s="19"/>
      <c r="F64" s="19"/>
    </row>
    <row r="65" spans="1:6" x14ac:dyDescent="0.25">
      <c r="A65" t="s">
        <v>90</v>
      </c>
      <c r="B65">
        <v>223</v>
      </c>
      <c r="C65">
        <v>111</v>
      </c>
      <c r="E65" s="19"/>
      <c r="F65" s="19"/>
    </row>
    <row r="66" spans="1:6" x14ac:dyDescent="0.25">
      <c r="A66" t="s">
        <v>91</v>
      </c>
      <c r="B66">
        <v>125</v>
      </c>
      <c r="C66">
        <v>53</v>
      </c>
      <c r="E66" s="19"/>
      <c r="F66" s="19"/>
    </row>
    <row r="67" spans="1:6" x14ac:dyDescent="0.25">
      <c r="A67" t="s">
        <v>92</v>
      </c>
      <c r="B67">
        <v>129</v>
      </c>
      <c r="C67">
        <v>60</v>
      </c>
      <c r="E67" s="19"/>
      <c r="F67" s="19"/>
    </row>
    <row r="68" spans="1:6" x14ac:dyDescent="0.25">
      <c r="A68" t="s">
        <v>93</v>
      </c>
      <c r="B68">
        <v>129</v>
      </c>
      <c r="C68">
        <v>37</v>
      </c>
      <c r="E68" s="19"/>
      <c r="F68" s="19"/>
    </row>
    <row r="69" spans="1:6" x14ac:dyDescent="0.25">
      <c r="A69" t="s">
        <v>94</v>
      </c>
      <c r="B69">
        <v>125</v>
      </c>
      <c r="C69">
        <v>40</v>
      </c>
      <c r="E69" s="19"/>
      <c r="F69" s="19"/>
    </row>
    <row r="70" spans="1:6" x14ac:dyDescent="0.25">
      <c r="A70" t="s">
        <v>95</v>
      </c>
      <c r="B70">
        <v>423</v>
      </c>
      <c r="C70">
        <v>184</v>
      </c>
      <c r="E70" s="19"/>
      <c r="F70" s="19"/>
    </row>
    <row r="71" spans="1:6" x14ac:dyDescent="0.25">
      <c r="A71" t="s">
        <v>96</v>
      </c>
      <c r="B71">
        <v>16</v>
      </c>
      <c r="C71">
        <v>5</v>
      </c>
      <c r="E71" s="19"/>
      <c r="F71" s="19"/>
    </row>
    <row r="72" spans="1:6" x14ac:dyDescent="0.25">
      <c r="A72" t="s">
        <v>97</v>
      </c>
      <c r="B72">
        <v>243</v>
      </c>
      <c r="C72">
        <v>87</v>
      </c>
      <c r="E72" s="19"/>
      <c r="F72" s="19"/>
    </row>
    <row r="73" spans="1:6" x14ac:dyDescent="0.25">
      <c r="A73" t="s">
        <v>98</v>
      </c>
      <c r="B73">
        <v>333</v>
      </c>
      <c r="C73">
        <v>114</v>
      </c>
      <c r="E73" s="19"/>
      <c r="F73" s="19"/>
    </row>
    <row r="74" spans="1:6" x14ac:dyDescent="0.25">
      <c r="A74" t="s">
        <v>99</v>
      </c>
      <c r="B74">
        <v>1</v>
      </c>
      <c r="C74">
        <v>3</v>
      </c>
      <c r="E74" s="19"/>
      <c r="F74" s="19"/>
    </row>
    <row r="75" spans="1:6" x14ac:dyDescent="0.25">
      <c r="A75" s="20" t="s">
        <v>79</v>
      </c>
      <c r="B75" s="20">
        <f>SUM(B55:B74)</f>
        <v>3973</v>
      </c>
      <c r="C75" s="20">
        <f>SUM(C55:C74)</f>
        <v>1599</v>
      </c>
    </row>
    <row r="76" spans="1:6" x14ac:dyDescent="0.25">
      <c r="A76" s="25" t="s">
        <v>109</v>
      </c>
      <c r="B76" s="25"/>
      <c r="C76" s="25"/>
      <c r="D76" s="25"/>
      <c r="E76" s="25"/>
      <c r="F76" s="25"/>
    </row>
    <row r="78" spans="1:6" ht="43.5" customHeight="1" x14ac:dyDescent="0.25">
      <c r="A78" s="33" t="s">
        <v>113</v>
      </c>
      <c r="B78" s="33"/>
      <c r="C78" s="33"/>
    </row>
    <row r="79" spans="1:6" x14ac:dyDescent="0.25">
      <c r="A79" s="3" t="s">
        <v>51</v>
      </c>
      <c r="B79" s="3" t="s">
        <v>52</v>
      </c>
      <c r="C79" s="3" t="s">
        <v>73</v>
      </c>
    </row>
    <row r="80" spans="1:6" x14ac:dyDescent="0.25">
      <c r="A80" t="s">
        <v>80</v>
      </c>
      <c r="B80">
        <v>125</v>
      </c>
      <c r="C80">
        <v>61</v>
      </c>
      <c r="D80" s="18"/>
    </row>
    <row r="81" spans="1:4" x14ac:dyDescent="0.25">
      <c r="A81" t="s">
        <v>81</v>
      </c>
      <c r="B81">
        <v>65</v>
      </c>
      <c r="C81">
        <v>30</v>
      </c>
      <c r="D81" s="18"/>
    </row>
    <row r="82" spans="1:4" x14ac:dyDescent="0.25">
      <c r="A82" t="s">
        <v>82</v>
      </c>
      <c r="B82">
        <v>82</v>
      </c>
      <c r="C82">
        <v>44</v>
      </c>
      <c r="D82" s="18"/>
    </row>
    <row r="83" spans="1:4" x14ac:dyDescent="0.25">
      <c r="A83" t="s">
        <v>83</v>
      </c>
      <c r="B83">
        <v>238</v>
      </c>
      <c r="C83">
        <v>94</v>
      </c>
      <c r="D83" s="18"/>
    </row>
    <row r="84" spans="1:4" x14ac:dyDescent="0.25">
      <c r="A84" t="s">
        <v>84</v>
      </c>
      <c r="B84">
        <v>206</v>
      </c>
      <c r="C84">
        <v>105</v>
      </c>
      <c r="D84" s="18"/>
    </row>
    <row r="85" spans="1:4" x14ac:dyDescent="0.25">
      <c r="A85" t="s">
        <v>85</v>
      </c>
      <c r="B85">
        <v>82</v>
      </c>
      <c r="C85">
        <v>47</v>
      </c>
      <c r="D85" s="18"/>
    </row>
    <row r="86" spans="1:4" x14ac:dyDescent="0.25">
      <c r="A86" t="s">
        <v>86</v>
      </c>
      <c r="B86">
        <v>454</v>
      </c>
      <c r="C86">
        <v>235</v>
      </c>
      <c r="D86" s="18"/>
    </row>
    <row r="87" spans="1:4" x14ac:dyDescent="0.25">
      <c r="A87" t="s">
        <v>87</v>
      </c>
      <c r="B87">
        <v>949</v>
      </c>
      <c r="C87">
        <v>349</v>
      </c>
      <c r="D87" s="18"/>
    </row>
    <row r="88" spans="1:4" x14ac:dyDescent="0.25">
      <c r="A88" t="s">
        <v>88</v>
      </c>
      <c r="B88">
        <v>141</v>
      </c>
      <c r="C88">
        <v>79</v>
      </c>
      <c r="D88" s="18"/>
    </row>
    <row r="89" spans="1:4" x14ac:dyDescent="0.25">
      <c r="A89" t="s">
        <v>89</v>
      </c>
      <c r="B89">
        <v>595</v>
      </c>
      <c r="C89">
        <v>248</v>
      </c>
      <c r="D89" s="18"/>
    </row>
    <row r="90" spans="1:4" x14ac:dyDescent="0.25">
      <c r="A90" t="s">
        <v>90</v>
      </c>
      <c r="B90">
        <v>463</v>
      </c>
      <c r="C90">
        <v>153</v>
      </c>
      <c r="D90" s="18"/>
    </row>
    <row r="91" spans="1:4" x14ac:dyDescent="0.25">
      <c r="A91" t="s">
        <v>91</v>
      </c>
      <c r="B91">
        <v>119</v>
      </c>
      <c r="C91">
        <v>61</v>
      </c>
      <c r="D91" s="18"/>
    </row>
    <row r="92" spans="1:4" x14ac:dyDescent="0.25">
      <c r="A92" t="s">
        <v>92</v>
      </c>
      <c r="B92">
        <v>124</v>
      </c>
      <c r="C92">
        <v>53</v>
      </c>
      <c r="D92" s="18"/>
    </row>
    <row r="93" spans="1:4" x14ac:dyDescent="0.25">
      <c r="A93" t="s">
        <v>93</v>
      </c>
      <c r="B93">
        <v>164</v>
      </c>
      <c r="C93">
        <v>62</v>
      </c>
      <c r="D93" s="18"/>
    </row>
    <row r="94" spans="1:4" x14ac:dyDescent="0.25">
      <c r="A94" t="s">
        <v>94</v>
      </c>
      <c r="B94">
        <v>131</v>
      </c>
      <c r="C94">
        <v>63</v>
      </c>
      <c r="D94" s="18"/>
    </row>
    <row r="95" spans="1:4" x14ac:dyDescent="0.25">
      <c r="A95" t="s">
        <v>95</v>
      </c>
      <c r="B95">
        <v>245</v>
      </c>
      <c r="C95">
        <v>117</v>
      </c>
      <c r="D95" s="18"/>
    </row>
    <row r="96" spans="1:4" x14ac:dyDescent="0.25">
      <c r="A96" t="s">
        <v>96</v>
      </c>
      <c r="B96">
        <v>10</v>
      </c>
      <c r="C96">
        <v>8</v>
      </c>
      <c r="D96" s="18"/>
    </row>
    <row r="97" spans="1:6" x14ac:dyDescent="0.25">
      <c r="A97" t="s">
        <v>97</v>
      </c>
      <c r="B97">
        <v>296</v>
      </c>
      <c r="C97">
        <v>139</v>
      </c>
      <c r="D97" s="18"/>
    </row>
    <row r="98" spans="1:6" x14ac:dyDescent="0.25">
      <c r="A98" t="s">
        <v>98</v>
      </c>
      <c r="B98">
        <v>589</v>
      </c>
      <c r="C98">
        <v>241</v>
      </c>
      <c r="D98" s="18"/>
    </row>
    <row r="99" spans="1:6" x14ac:dyDescent="0.25">
      <c r="A99" t="s">
        <v>99</v>
      </c>
      <c r="B99">
        <v>8</v>
      </c>
      <c r="C99">
        <v>10</v>
      </c>
      <c r="D99" s="18"/>
    </row>
    <row r="100" spans="1:6" x14ac:dyDescent="0.25">
      <c r="A100" s="20" t="s">
        <v>79</v>
      </c>
      <c r="B100" s="20">
        <f>SUM(B80:B99)</f>
        <v>5086</v>
      </c>
      <c r="C100" s="20">
        <f>SUM(C80:C99)</f>
        <v>2199</v>
      </c>
    </row>
    <row r="101" spans="1:6" x14ac:dyDescent="0.25">
      <c r="A101" s="25" t="s">
        <v>109</v>
      </c>
      <c r="B101" s="25"/>
      <c r="C101" s="25"/>
      <c r="D101" s="25"/>
      <c r="E101" s="25"/>
      <c r="F101" s="25"/>
    </row>
    <row r="103" spans="1:6" ht="51" customHeight="1" x14ac:dyDescent="0.25">
      <c r="A103" s="33" t="s">
        <v>114</v>
      </c>
      <c r="B103" s="33"/>
      <c r="C103" s="33"/>
    </row>
    <row r="104" spans="1:6" x14ac:dyDescent="0.25">
      <c r="A104" s="3" t="s">
        <v>51</v>
      </c>
      <c r="B104" s="3" t="s">
        <v>52</v>
      </c>
      <c r="C104" s="3" t="s">
        <v>73</v>
      </c>
    </row>
    <row r="105" spans="1:6" x14ac:dyDescent="0.25">
      <c r="A105" t="s">
        <v>80</v>
      </c>
      <c r="B105">
        <v>743</v>
      </c>
      <c r="C105">
        <v>472</v>
      </c>
      <c r="D105" s="18"/>
      <c r="E105" s="18"/>
    </row>
    <row r="106" spans="1:6" x14ac:dyDescent="0.25">
      <c r="A106" t="s">
        <v>81</v>
      </c>
      <c r="B106">
        <v>502</v>
      </c>
      <c r="C106">
        <v>281</v>
      </c>
      <c r="D106" s="18"/>
      <c r="E106" s="18"/>
    </row>
    <row r="107" spans="1:6" x14ac:dyDescent="0.25">
      <c r="A107" t="s">
        <v>82</v>
      </c>
      <c r="B107">
        <v>703</v>
      </c>
      <c r="C107">
        <v>408</v>
      </c>
      <c r="D107" s="18"/>
      <c r="E107" s="18"/>
    </row>
    <row r="108" spans="1:6" x14ac:dyDescent="0.25">
      <c r="A108" t="s">
        <v>83</v>
      </c>
      <c r="B108">
        <v>1043</v>
      </c>
      <c r="C108">
        <v>621</v>
      </c>
      <c r="D108" s="18"/>
      <c r="E108" s="18"/>
    </row>
    <row r="109" spans="1:6" x14ac:dyDescent="0.25">
      <c r="A109" t="s">
        <v>84</v>
      </c>
      <c r="B109">
        <v>930</v>
      </c>
      <c r="C109">
        <v>562</v>
      </c>
      <c r="D109" s="18"/>
      <c r="E109" s="18"/>
    </row>
    <row r="110" spans="1:6" x14ac:dyDescent="0.25">
      <c r="A110" t="s">
        <v>85</v>
      </c>
      <c r="B110">
        <v>502</v>
      </c>
      <c r="C110">
        <v>254</v>
      </c>
      <c r="D110" s="18"/>
      <c r="E110" s="18"/>
    </row>
    <row r="111" spans="1:6" x14ac:dyDescent="0.25">
      <c r="A111" t="s">
        <v>86</v>
      </c>
      <c r="B111">
        <v>1350</v>
      </c>
      <c r="C111">
        <v>776</v>
      </c>
      <c r="D111" s="18"/>
      <c r="E111" s="18"/>
    </row>
    <row r="112" spans="1:6" x14ac:dyDescent="0.25">
      <c r="A112" t="s">
        <v>87</v>
      </c>
      <c r="B112">
        <v>2281</v>
      </c>
      <c r="C112">
        <v>1086</v>
      </c>
      <c r="D112" s="18"/>
      <c r="E112" s="18"/>
    </row>
    <row r="113" spans="1:6" x14ac:dyDescent="0.25">
      <c r="A113" t="s">
        <v>88</v>
      </c>
      <c r="B113">
        <v>600</v>
      </c>
      <c r="C113">
        <v>424</v>
      </c>
      <c r="D113" s="18"/>
      <c r="E113" s="18"/>
    </row>
    <row r="114" spans="1:6" x14ac:dyDescent="0.25">
      <c r="A114" t="s">
        <v>89</v>
      </c>
      <c r="B114">
        <v>1309</v>
      </c>
      <c r="C114">
        <v>717</v>
      </c>
      <c r="D114" s="18"/>
      <c r="E114" s="18"/>
    </row>
    <row r="115" spans="1:6" x14ac:dyDescent="0.25">
      <c r="A115" t="s">
        <v>90</v>
      </c>
      <c r="B115">
        <v>1591</v>
      </c>
      <c r="C115">
        <v>1088</v>
      </c>
      <c r="D115" s="18"/>
      <c r="E115" s="18"/>
    </row>
    <row r="116" spans="1:6" x14ac:dyDescent="0.25">
      <c r="A116" t="s">
        <v>91</v>
      </c>
      <c r="B116">
        <v>352</v>
      </c>
      <c r="C116">
        <v>211</v>
      </c>
      <c r="D116" s="18"/>
      <c r="E116" s="18"/>
    </row>
    <row r="117" spans="1:6" x14ac:dyDescent="0.25">
      <c r="A117" t="s">
        <v>92</v>
      </c>
      <c r="B117">
        <v>466</v>
      </c>
      <c r="C117">
        <v>299</v>
      </c>
      <c r="D117" s="18"/>
      <c r="E117" s="18"/>
    </row>
    <row r="118" spans="1:6" x14ac:dyDescent="0.25">
      <c r="A118" t="s">
        <v>93</v>
      </c>
      <c r="B118">
        <v>1045</v>
      </c>
      <c r="C118">
        <v>292</v>
      </c>
      <c r="D118" s="18"/>
      <c r="E118" s="18"/>
    </row>
    <row r="119" spans="1:6" x14ac:dyDescent="0.25">
      <c r="A119" t="s">
        <v>94</v>
      </c>
      <c r="B119">
        <v>299</v>
      </c>
      <c r="C119">
        <v>153</v>
      </c>
      <c r="D119" s="18"/>
      <c r="E119" s="18"/>
    </row>
    <row r="120" spans="1:6" x14ac:dyDescent="0.25">
      <c r="A120" t="s">
        <v>95</v>
      </c>
      <c r="B120">
        <v>666</v>
      </c>
      <c r="C120">
        <v>450</v>
      </c>
      <c r="D120" s="18"/>
      <c r="E120" s="18"/>
    </row>
    <row r="121" spans="1:6" x14ac:dyDescent="0.25">
      <c r="A121" t="s">
        <v>96</v>
      </c>
      <c r="B121">
        <v>192</v>
      </c>
      <c r="C121">
        <v>98</v>
      </c>
      <c r="D121" s="18"/>
      <c r="E121" s="18"/>
    </row>
    <row r="122" spans="1:6" x14ac:dyDescent="0.25">
      <c r="A122" t="s">
        <v>97</v>
      </c>
      <c r="B122">
        <v>959</v>
      </c>
      <c r="C122">
        <v>525</v>
      </c>
      <c r="D122" s="18"/>
      <c r="E122" s="18"/>
    </row>
    <row r="123" spans="1:6" x14ac:dyDescent="0.25">
      <c r="A123" t="s">
        <v>98</v>
      </c>
      <c r="B123">
        <v>2199</v>
      </c>
      <c r="C123">
        <v>1028</v>
      </c>
      <c r="D123" s="18"/>
      <c r="E123" s="18"/>
    </row>
    <row r="124" spans="1:6" x14ac:dyDescent="0.25">
      <c r="A124" t="s">
        <v>99</v>
      </c>
      <c r="B124">
        <v>133</v>
      </c>
      <c r="C124">
        <v>544</v>
      </c>
      <c r="D124" s="18"/>
      <c r="E124" s="18"/>
    </row>
    <row r="125" spans="1:6" x14ac:dyDescent="0.25">
      <c r="A125" s="20" t="s">
        <v>79</v>
      </c>
      <c r="B125" s="20">
        <f>SUM(B105:B124)</f>
        <v>17865</v>
      </c>
      <c r="C125" s="20">
        <f>SUM(C105:C124)</f>
        <v>10289</v>
      </c>
    </row>
    <row r="126" spans="1:6" ht="51.75" customHeight="1" x14ac:dyDescent="0.25">
      <c r="A126" s="25" t="s">
        <v>109</v>
      </c>
      <c r="B126" s="25"/>
      <c r="C126" s="25"/>
      <c r="D126" s="25"/>
      <c r="E126" s="25"/>
      <c r="F126" s="25"/>
    </row>
  </sheetData>
  <mergeCells count="11">
    <mergeCell ref="A3:C3"/>
    <mergeCell ref="A1:H1"/>
    <mergeCell ref="A126:F126"/>
    <mergeCell ref="A101:F101"/>
    <mergeCell ref="A76:F76"/>
    <mergeCell ref="A51:F51"/>
    <mergeCell ref="A26:F26"/>
    <mergeCell ref="A103:C103"/>
    <mergeCell ref="A28:C28"/>
    <mergeCell ref="A53:C53"/>
    <mergeCell ref="A78:C7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workbookViewId="0">
      <selection activeCell="A2" sqref="A2:F3"/>
    </sheetView>
  </sheetViews>
  <sheetFormatPr baseColWidth="10" defaultRowHeight="15" x14ac:dyDescent="0.25"/>
  <cols>
    <col min="1" max="1" width="19.28515625" customWidth="1"/>
    <col min="2" max="2" width="21.7109375" bestFit="1" customWidth="1"/>
    <col min="3" max="3" width="15.7109375" customWidth="1"/>
    <col min="4" max="4" width="12.85546875" customWidth="1"/>
    <col min="6" max="6" width="15.140625" customWidth="1"/>
  </cols>
  <sheetData>
    <row r="1" spans="1:8" x14ac:dyDescent="0.25">
      <c r="A1" s="34"/>
      <c r="B1" s="34"/>
      <c r="C1" s="34"/>
      <c r="D1" s="34"/>
      <c r="E1" s="34"/>
      <c r="F1" s="34"/>
      <c r="G1" s="34"/>
      <c r="H1" s="34"/>
    </row>
    <row r="2" spans="1:8" ht="15.75" customHeight="1" x14ac:dyDescent="0.25">
      <c r="A2" s="33" t="s">
        <v>119</v>
      </c>
      <c r="B2" s="33"/>
      <c r="C2" s="33"/>
      <c r="D2" s="33"/>
      <c r="E2" s="33"/>
      <c r="F2" s="33"/>
    </row>
    <row r="3" spans="1:8" ht="27.75" customHeight="1" x14ac:dyDescent="0.25">
      <c r="A3" s="35"/>
      <c r="B3" s="35"/>
      <c r="C3" s="35"/>
      <c r="D3" s="35"/>
      <c r="E3" s="35"/>
      <c r="F3" s="35"/>
    </row>
    <row r="4" spans="1:8" x14ac:dyDescent="0.25">
      <c r="A4" s="3" t="s">
        <v>118</v>
      </c>
      <c r="B4" s="3" t="s">
        <v>51</v>
      </c>
      <c r="C4" s="3" t="s">
        <v>102</v>
      </c>
      <c r="D4" s="3" t="s">
        <v>52</v>
      </c>
      <c r="E4" s="3" t="s">
        <v>73</v>
      </c>
      <c r="F4" s="3" t="s">
        <v>106</v>
      </c>
    </row>
    <row r="5" spans="1:8" x14ac:dyDescent="0.25">
      <c r="A5" t="s">
        <v>103</v>
      </c>
      <c r="B5" t="s">
        <v>80</v>
      </c>
      <c r="C5">
        <v>29</v>
      </c>
      <c r="D5">
        <v>55</v>
      </c>
      <c r="E5">
        <v>22</v>
      </c>
      <c r="F5">
        <f>SUM(C5:E5)</f>
        <v>106</v>
      </c>
    </row>
    <row r="6" spans="1:8" x14ac:dyDescent="0.25">
      <c r="A6" t="s">
        <v>103</v>
      </c>
      <c r="B6" t="s">
        <v>81</v>
      </c>
      <c r="C6">
        <v>20</v>
      </c>
      <c r="D6">
        <v>42</v>
      </c>
      <c r="E6">
        <v>12</v>
      </c>
      <c r="F6">
        <f t="shared" ref="F6:F60" si="0">SUM(C6:E6)</f>
        <v>74</v>
      </c>
    </row>
    <row r="7" spans="1:8" x14ac:dyDescent="0.25">
      <c r="A7" t="s">
        <v>103</v>
      </c>
      <c r="B7" t="s">
        <v>82</v>
      </c>
      <c r="C7">
        <v>26</v>
      </c>
      <c r="D7">
        <v>55</v>
      </c>
      <c r="E7">
        <v>22</v>
      </c>
      <c r="F7">
        <f t="shared" si="0"/>
        <v>103</v>
      </c>
    </row>
    <row r="8" spans="1:8" x14ac:dyDescent="0.25">
      <c r="A8" t="s">
        <v>103</v>
      </c>
      <c r="B8" t="s">
        <v>83</v>
      </c>
      <c r="C8">
        <v>19</v>
      </c>
      <c r="D8">
        <v>30</v>
      </c>
      <c r="E8">
        <v>31</v>
      </c>
      <c r="F8">
        <f t="shared" si="0"/>
        <v>80</v>
      </c>
    </row>
    <row r="9" spans="1:8" x14ac:dyDescent="0.25">
      <c r="A9" t="s">
        <v>103</v>
      </c>
      <c r="B9" t="s">
        <v>84</v>
      </c>
      <c r="C9">
        <v>23</v>
      </c>
      <c r="D9">
        <v>39</v>
      </c>
      <c r="E9">
        <v>18</v>
      </c>
      <c r="F9">
        <f t="shared" si="0"/>
        <v>80</v>
      </c>
    </row>
    <row r="10" spans="1:8" x14ac:dyDescent="0.25">
      <c r="A10" t="s">
        <v>103</v>
      </c>
      <c r="B10" t="s">
        <v>85</v>
      </c>
      <c r="C10">
        <v>12</v>
      </c>
      <c r="D10">
        <v>23</v>
      </c>
      <c r="E10">
        <v>14</v>
      </c>
      <c r="F10">
        <f t="shared" si="0"/>
        <v>49</v>
      </c>
    </row>
    <row r="11" spans="1:8" x14ac:dyDescent="0.25">
      <c r="A11" t="s">
        <v>103</v>
      </c>
      <c r="B11" t="s">
        <v>86</v>
      </c>
      <c r="C11">
        <v>27</v>
      </c>
      <c r="D11">
        <v>34</v>
      </c>
      <c r="E11">
        <v>29</v>
      </c>
      <c r="F11">
        <f t="shared" si="0"/>
        <v>90</v>
      </c>
    </row>
    <row r="12" spans="1:8" x14ac:dyDescent="0.25">
      <c r="A12" t="s">
        <v>103</v>
      </c>
      <c r="B12" t="s">
        <v>87</v>
      </c>
      <c r="C12">
        <v>42</v>
      </c>
      <c r="D12">
        <v>83</v>
      </c>
      <c r="E12">
        <v>35</v>
      </c>
      <c r="F12">
        <f t="shared" si="0"/>
        <v>160</v>
      </c>
    </row>
    <row r="13" spans="1:8" x14ac:dyDescent="0.25">
      <c r="A13" t="s">
        <v>103</v>
      </c>
      <c r="B13" t="s">
        <v>88</v>
      </c>
      <c r="C13">
        <v>9</v>
      </c>
      <c r="D13">
        <v>36</v>
      </c>
      <c r="E13">
        <v>37</v>
      </c>
      <c r="F13">
        <f t="shared" si="0"/>
        <v>82</v>
      </c>
    </row>
    <row r="14" spans="1:8" x14ac:dyDescent="0.25">
      <c r="A14" t="s">
        <v>103</v>
      </c>
      <c r="B14" t="s">
        <v>89</v>
      </c>
      <c r="C14">
        <v>17</v>
      </c>
      <c r="D14">
        <v>55</v>
      </c>
      <c r="E14">
        <v>51</v>
      </c>
      <c r="F14">
        <f t="shared" si="0"/>
        <v>123</v>
      </c>
    </row>
    <row r="15" spans="1:8" x14ac:dyDescent="0.25">
      <c r="A15" t="s">
        <v>103</v>
      </c>
      <c r="B15" t="s">
        <v>90</v>
      </c>
      <c r="C15">
        <v>39</v>
      </c>
      <c r="D15">
        <v>97</v>
      </c>
      <c r="E15">
        <v>41</v>
      </c>
      <c r="F15">
        <f t="shared" si="0"/>
        <v>177</v>
      </c>
    </row>
    <row r="16" spans="1:8" x14ac:dyDescent="0.25">
      <c r="A16" t="s">
        <v>103</v>
      </c>
      <c r="B16" t="s">
        <v>91</v>
      </c>
      <c r="C16">
        <v>13</v>
      </c>
      <c r="D16">
        <v>28</v>
      </c>
      <c r="E16">
        <v>10</v>
      </c>
      <c r="F16">
        <f t="shared" si="0"/>
        <v>51</v>
      </c>
    </row>
    <row r="17" spans="1:6" x14ac:dyDescent="0.25">
      <c r="A17" t="s">
        <v>103</v>
      </c>
      <c r="B17" t="s">
        <v>92</v>
      </c>
      <c r="C17">
        <v>26</v>
      </c>
      <c r="D17">
        <v>48</v>
      </c>
      <c r="E17">
        <v>15</v>
      </c>
      <c r="F17">
        <f t="shared" si="0"/>
        <v>89</v>
      </c>
    </row>
    <row r="18" spans="1:6" x14ac:dyDescent="0.25">
      <c r="A18" t="s">
        <v>103</v>
      </c>
      <c r="B18" t="s">
        <v>93</v>
      </c>
      <c r="C18">
        <v>65</v>
      </c>
      <c r="D18">
        <v>112</v>
      </c>
      <c r="E18">
        <v>20</v>
      </c>
      <c r="F18">
        <f t="shared" si="0"/>
        <v>197</v>
      </c>
    </row>
    <row r="19" spans="1:6" x14ac:dyDescent="0.25">
      <c r="A19" t="s">
        <v>103</v>
      </c>
      <c r="B19" t="s">
        <v>94</v>
      </c>
      <c r="C19">
        <v>6</v>
      </c>
      <c r="D19">
        <v>15</v>
      </c>
      <c r="E19">
        <v>4</v>
      </c>
      <c r="F19">
        <f t="shared" si="0"/>
        <v>25</v>
      </c>
    </row>
    <row r="20" spans="1:6" x14ac:dyDescent="0.25">
      <c r="A20" t="s">
        <v>103</v>
      </c>
      <c r="B20" t="s">
        <v>95</v>
      </c>
      <c r="C20">
        <v>23</v>
      </c>
      <c r="D20">
        <v>31</v>
      </c>
      <c r="E20">
        <v>39</v>
      </c>
      <c r="F20">
        <f t="shared" si="0"/>
        <v>93</v>
      </c>
    </row>
    <row r="21" spans="1:6" x14ac:dyDescent="0.25">
      <c r="A21" t="s">
        <v>103</v>
      </c>
      <c r="B21" t="s">
        <v>96</v>
      </c>
      <c r="C21">
        <v>8</v>
      </c>
      <c r="D21">
        <v>27</v>
      </c>
      <c r="E21">
        <v>2</v>
      </c>
      <c r="F21">
        <f t="shared" si="0"/>
        <v>37</v>
      </c>
    </row>
    <row r="22" spans="1:6" x14ac:dyDescent="0.25">
      <c r="A22" t="s">
        <v>103</v>
      </c>
      <c r="B22" t="s">
        <v>97</v>
      </c>
      <c r="C22">
        <v>23</v>
      </c>
      <c r="D22">
        <v>70</v>
      </c>
      <c r="E22">
        <v>26</v>
      </c>
      <c r="F22">
        <f t="shared" si="0"/>
        <v>119</v>
      </c>
    </row>
    <row r="23" spans="1:6" x14ac:dyDescent="0.25">
      <c r="A23" t="s">
        <v>103</v>
      </c>
      <c r="B23" t="s">
        <v>98</v>
      </c>
      <c r="C23">
        <v>31</v>
      </c>
      <c r="D23">
        <v>61</v>
      </c>
      <c r="E23">
        <v>47</v>
      </c>
      <c r="F23">
        <f t="shared" si="0"/>
        <v>139</v>
      </c>
    </row>
    <row r="24" spans="1:6" x14ac:dyDescent="0.25">
      <c r="A24" t="s">
        <v>103</v>
      </c>
      <c r="B24" t="s">
        <v>99</v>
      </c>
      <c r="C24">
        <v>4</v>
      </c>
      <c r="D24">
        <v>15</v>
      </c>
      <c r="E24">
        <v>47</v>
      </c>
      <c r="F24">
        <f t="shared" si="0"/>
        <v>66</v>
      </c>
    </row>
    <row r="25" spans="1:6" x14ac:dyDescent="0.25">
      <c r="A25" t="s">
        <v>104</v>
      </c>
      <c r="B25" t="s">
        <v>80</v>
      </c>
      <c r="C25">
        <v>5</v>
      </c>
      <c r="D25">
        <v>16</v>
      </c>
      <c r="E25">
        <v>6</v>
      </c>
      <c r="F25">
        <f t="shared" si="0"/>
        <v>27</v>
      </c>
    </row>
    <row r="26" spans="1:6" x14ac:dyDescent="0.25">
      <c r="A26" t="s">
        <v>104</v>
      </c>
      <c r="B26" t="s">
        <v>81</v>
      </c>
      <c r="C26">
        <v>4</v>
      </c>
      <c r="D26">
        <v>20</v>
      </c>
      <c r="E26">
        <v>3</v>
      </c>
      <c r="F26">
        <f t="shared" si="0"/>
        <v>27</v>
      </c>
    </row>
    <row r="27" spans="1:6" x14ac:dyDescent="0.25">
      <c r="A27" t="s">
        <v>104</v>
      </c>
      <c r="B27" t="s">
        <v>82</v>
      </c>
      <c r="C27">
        <v>15</v>
      </c>
      <c r="D27">
        <v>22</v>
      </c>
      <c r="E27">
        <v>8</v>
      </c>
      <c r="F27">
        <f t="shared" si="0"/>
        <v>45</v>
      </c>
    </row>
    <row r="28" spans="1:6" x14ac:dyDescent="0.25">
      <c r="A28" t="s">
        <v>104</v>
      </c>
      <c r="B28" t="s">
        <v>83</v>
      </c>
      <c r="C28">
        <v>6</v>
      </c>
      <c r="D28">
        <v>7</v>
      </c>
      <c r="E28">
        <v>7</v>
      </c>
      <c r="F28">
        <f t="shared" si="0"/>
        <v>20</v>
      </c>
    </row>
    <row r="29" spans="1:6" x14ac:dyDescent="0.25">
      <c r="A29" t="s">
        <v>104</v>
      </c>
      <c r="B29" t="s">
        <v>84</v>
      </c>
      <c r="C29">
        <v>7</v>
      </c>
      <c r="D29">
        <v>13</v>
      </c>
      <c r="E29">
        <v>6</v>
      </c>
      <c r="F29">
        <f t="shared" si="0"/>
        <v>26</v>
      </c>
    </row>
    <row r="30" spans="1:6" x14ac:dyDescent="0.25">
      <c r="A30" t="s">
        <v>104</v>
      </c>
      <c r="B30" t="s">
        <v>85</v>
      </c>
      <c r="C30">
        <v>2</v>
      </c>
      <c r="D30">
        <v>2</v>
      </c>
      <c r="E30">
        <v>4</v>
      </c>
      <c r="F30">
        <f t="shared" si="0"/>
        <v>8</v>
      </c>
    </row>
    <row r="31" spans="1:6" x14ac:dyDescent="0.25">
      <c r="A31" t="s">
        <v>104</v>
      </c>
      <c r="B31" t="s">
        <v>86</v>
      </c>
      <c r="C31">
        <v>6</v>
      </c>
      <c r="D31">
        <v>6</v>
      </c>
      <c r="E31">
        <v>2</v>
      </c>
      <c r="F31">
        <f t="shared" si="0"/>
        <v>14</v>
      </c>
    </row>
    <row r="32" spans="1:6" x14ac:dyDescent="0.25">
      <c r="A32" t="s">
        <v>104</v>
      </c>
      <c r="B32" t="s">
        <v>87</v>
      </c>
      <c r="C32">
        <v>4</v>
      </c>
      <c r="D32">
        <v>17</v>
      </c>
      <c r="E32">
        <v>5</v>
      </c>
      <c r="F32">
        <f t="shared" si="0"/>
        <v>26</v>
      </c>
    </row>
    <row r="33" spans="1:6" x14ac:dyDescent="0.25">
      <c r="A33" t="s">
        <v>104</v>
      </c>
      <c r="B33" t="s">
        <v>88</v>
      </c>
      <c r="C33">
        <v>1</v>
      </c>
      <c r="D33">
        <v>9</v>
      </c>
      <c r="E33">
        <v>2</v>
      </c>
      <c r="F33">
        <f t="shared" si="0"/>
        <v>12</v>
      </c>
    </row>
    <row r="34" spans="1:6" x14ac:dyDescent="0.25">
      <c r="A34" t="s">
        <v>104</v>
      </c>
      <c r="B34" t="s">
        <v>89</v>
      </c>
      <c r="C34">
        <v>9</v>
      </c>
      <c r="D34">
        <v>21</v>
      </c>
      <c r="E34">
        <v>6</v>
      </c>
      <c r="F34">
        <f t="shared" si="0"/>
        <v>36</v>
      </c>
    </row>
    <row r="35" spans="1:6" x14ac:dyDescent="0.25">
      <c r="A35" t="s">
        <v>104</v>
      </c>
      <c r="B35" t="s">
        <v>90</v>
      </c>
      <c r="C35">
        <v>10</v>
      </c>
      <c r="D35">
        <v>16</v>
      </c>
      <c r="E35">
        <v>6</v>
      </c>
      <c r="F35">
        <f t="shared" si="0"/>
        <v>32</v>
      </c>
    </row>
    <row r="36" spans="1:6" x14ac:dyDescent="0.25">
      <c r="A36" t="s">
        <v>104</v>
      </c>
      <c r="B36" t="s">
        <v>91</v>
      </c>
      <c r="C36">
        <v>5</v>
      </c>
      <c r="D36">
        <v>7</v>
      </c>
      <c r="E36">
        <v>3</v>
      </c>
      <c r="F36">
        <f t="shared" si="0"/>
        <v>15</v>
      </c>
    </row>
    <row r="37" spans="1:6" x14ac:dyDescent="0.25">
      <c r="A37" t="s">
        <v>104</v>
      </c>
      <c r="B37" t="s">
        <v>92</v>
      </c>
      <c r="C37">
        <v>3</v>
      </c>
      <c r="D37">
        <v>11</v>
      </c>
      <c r="E37">
        <v>2</v>
      </c>
      <c r="F37">
        <f t="shared" si="0"/>
        <v>16</v>
      </c>
    </row>
    <row r="38" spans="1:6" x14ac:dyDescent="0.25">
      <c r="A38" t="s">
        <v>104</v>
      </c>
      <c r="B38" t="s">
        <v>93</v>
      </c>
      <c r="C38">
        <v>20</v>
      </c>
      <c r="D38">
        <v>48</v>
      </c>
      <c r="E38">
        <v>6</v>
      </c>
      <c r="F38">
        <f t="shared" si="0"/>
        <v>74</v>
      </c>
    </row>
    <row r="39" spans="1:6" x14ac:dyDescent="0.25">
      <c r="A39" t="s">
        <v>104</v>
      </c>
      <c r="B39" t="s">
        <v>94</v>
      </c>
      <c r="C39">
        <v>2</v>
      </c>
      <c r="D39">
        <v>4</v>
      </c>
      <c r="E39">
        <v>3</v>
      </c>
      <c r="F39">
        <f t="shared" si="0"/>
        <v>9</v>
      </c>
    </row>
    <row r="40" spans="1:6" x14ac:dyDescent="0.25">
      <c r="A40" t="s">
        <v>104</v>
      </c>
      <c r="B40" t="s">
        <v>95</v>
      </c>
      <c r="C40">
        <v>9</v>
      </c>
      <c r="D40">
        <v>9</v>
      </c>
      <c r="E40">
        <v>5</v>
      </c>
      <c r="F40">
        <f t="shared" si="0"/>
        <v>23</v>
      </c>
    </row>
    <row r="41" spans="1:6" x14ac:dyDescent="0.25">
      <c r="A41" t="s">
        <v>104</v>
      </c>
      <c r="B41" t="s">
        <v>96</v>
      </c>
      <c r="C41">
        <v>3</v>
      </c>
      <c r="D41">
        <v>3</v>
      </c>
      <c r="E41">
        <v>0</v>
      </c>
      <c r="F41">
        <f t="shared" si="0"/>
        <v>6</v>
      </c>
    </row>
    <row r="42" spans="1:6" x14ac:dyDescent="0.25">
      <c r="A42" t="s">
        <v>104</v>
      </c>
      <c r="B42" t="s">
        <v>97</v>
      </c>
      <c r="C42">
        <v>6</v>
      </c>
      <c r="D42">
        <v>8</v>
      </c>
      <c r="E42">
        <v>7</v>
      </c>
      <c r="F42">
        <f t="shared" si="0"/>
        <v>21</v>
      </c>
    </row>
    <row r="43" spans="1:6" x14ac:dyDescent="0.25">
      <c r="A43" t="s">
        <v>104</v>
      </c>
      <c r="B43" t="s">
        <v>98</v>
      </c>
      <c r="C43">
        <v>10</v>
      </c>
      <c r="D43">
        <v>12</v>
      </c>
      <c r="E43">
        <v>15</v>
      </c>
      <c r="F43">
        <f t="shared" si="0"/>
        <v>37</v>
      </c>
    </row>
    <row r="44" spans="1:6" x14ac:dyDescent="0.25">
      <c r="A44" t="s">
        <v>104</v>
      </c>
      <c r="B44" t="s">
        <v>99</v>
      </c>
      <c r="C44">
        <v>1</v>
      </c>
      <c r="D44">
        <v>3</v>
      </c>
      <c r="E44">
        <v>15</v>
      </c>
      <c r="F44">
        <f t="shared" si="0"/>
        <v>19</v>
      </c>
    </row>
    <row r="45" spans="1:6" x14ac:dyDescent="0.25">
      <c r="A45" t="s">
        <v>105</v>
      </c>
      <c r="B45" t="s">
        <v>80</v>
      </c>
      <c r="C45">
        <v>1</v>
      </c>
      <c r="D45">
        <v>1</v>
      </c>
      <c r="E45">
        <v>2</v>
      </c>
      <c r="F45">
        <f t="shared" si="0"/>
        <v>4</v>
      </c>
    </row>
    <row r="46" spans="1:6" x14ac:dyDescent="0.25">
      <c r="A46" t="s">
        <v>105</v>
      </c>
      <c r="B46" t="s">
        <v>82</v>
      </c>
      <c r="D46">
        <v>1</v>
      </c>
      <c r="E46">
        <v>1</v>
      </c>
      <c r="F46">
        <f t="shared" si="0"/>
        <v>2</v>
      </c>
    </row>
    <row r="47" spans="1:6" x14ac:dyDescent="0.25">
      <c r="A47" t="s">
        <v>105</v>
      </c>
      <c r="B47" t="s">
        <v>84</v>
      </c>
      <c r="D47">
        <v>1</v>
      </c>
      <c r="E47">
        <v>1</v>
      </c>
      <c r="F47">
        <f t="shared" si="0"/>
        <v>2</v>
      </c>
    </row>
    <row r="48" spans="1:6" x14ac:dyDescent="0.25">
      <c r="A48" t="s">
        <v>105</v>
      </c>
      <c r="B48" t="s">
        <v>85</v>
      </c>
      <c r="D48">
        <v>1</v>
      </c>
      <c r="F48">
        <f t="shared" si="0"/>
        <v>1</v>
      </c>
    </row>
    <row r="49" spans="1:6" x14ac:dyDescent="0.25">
      <c r="A49" t="s">
        <v>105</v>
      </c>
      <c r="B49" t="s">
        <v>86</v>
      </c>
      <c r="C49">
        <v>1</v>
      </c>
      <c r="E49">
        <v>2</v>
      </c>
      <c r="F49">
        <f t="shared" si="0"/>
        <v>3</v>
      </c>
    </row>
    <row r="50" spans="1:6" x14ac:dyDescent="0.25">
      <c r="A50" t="s">
        <v>105</v>
      </c>
      <c r="B50" t="s">
        <v>87</v>
      </c>
      <c r="C50">
        <v>1</v>
      </c>
      <c r="F50">
        <f t="shared" si="0"/>
        <v>1</v>
      </c>
    </row>
    <row r="51" spans="1:6" x14ac:dyDescent="0.25">
      <c r="A51" t="s">
        <v>105</v>
      </c>
      <c r="B51" t="s">
        <v>88</v>
      </c>
      <c r="C51">
        <v>1</v>
      </c>
      <c r="E51">
        <v>1</v>
      </c>
      <c r="F51">
        <f t="shared" si="0"/>
        <v>2</v>
      </c>
    </row>
    <row r="52" spans="1:6" x14ac:dyDescent="0.25">
      <c r="A52" t="s">
        <v>105</v>
      </c>
      <c r="B52" t="s">
        <v>89</v>
      </c>
      <c r="D52">
        <v>2</v>
      </c>
      <c r="E52">
        <v>1</v>
      </c>
      <c r="F52">
        <f t="shared" si="0"/>
        <v>3</v>
      </c>
    </row>
    <row r="53" spans="1:6" x14ac:dyDescent="0.25">
      <c r="A53" t="s">
        <v>105</v>
      </c>
      <c r="B53" t="s">
        <v>90</v>
      </c>
      <c r="C53">
        <v>1</v>
      </c>
      <c r="D53">
        <v>2</v>
      </c>
      <c r="F53">
        <f t="shared" si="0"/>
        <v>3</v>
      </c>
    </row>
    <row r="54" spans="1:6" x14ac:dyDescent="0.25">
      <c r="A54" t="s">
        <v>105</v>
      </c>
      <c r="B54" t="s">
        <v>92</v>
      </c>
      <c r="E54">
        <v>2</v>
      </c>
      <c r="F54">
        <f t="shared" si="0"/>
        <v>2</v>
      </c>
    </row>
    <row r="55" spans="1:6" x14ac:dyDescent="0.25">
      <c r="A55" t="s">
        <v>105</v>
      </c>
      <c r="B55" t="s">
        <v>93</v>
      </c>
      <c r="D55">
        <v>4</v>
      </c>
      <c r="E55">
        <v>1</v>
      </c>
      <c r="F55">
        <f t="shared" si="0"/>
        <v>5</v>
      </c>
    </row>
    <row r="56" spans="1:6" x14ac:dyDescent="0.25">
      <c r="A56" t="s">
        <v>105</v>
      </c>
      <c r="B56" t="s">
        <v>95</v>
      </c>
      <c r="D56">
        <v>1</v>
      </c>
      <c r="F56">
        <f t="shared" si="0"/>
        <v>1</v>
      </c>
    </row>
    <row r="57" spans="1:6" x14ac:dyDescent="0.25">
      <c r="A57" t="s">
        <v>105</v>
      </c>
      <c r="B57" t="s">
        <v>97</v>
      </c>
      <c r="D57">
        <v>1</v>
      </c>
      <c r="F57">
        <f t="shared" si="0"/>
        <v>1</v>
      </c>
    </row>
    <row r="58" spans="1:6" x14ac:dyDescent="0.25">
      <c r="A58" t="s">
        <v>105</v>
      </c>
      <c r="B58" t="s">
        <v>98</v>
      </c>
      <c r="C58">
        <v>1</v>
      </c>
      <c r="D58">
        <v>2</v>
      </c>
      <c r="E58">
        <v>1</v>
      </c>
      <c r="F58">
        <f t="shared" si="0"/>
        <v>4</v>
      </c>
    </row>
    <row r="59" spans="1:6" x14ac:dyDescent="0.25">
      <c r="A59" t="s">
        <v>105</v>
      </c>
      <c r="B59" t="s">
        <v>99</v>
      </c>
      <c r="E59">
        <v>1</v>
      </c>
      <c r="F59">
        <f t="shared" si="0"/>
        <v>1</v>
      </c>
    </row>
    <row r="60" spans="1:6" x14ac:dyDescent="0.25">
      <c r="A60" s="9" t="s">
        <v>106</v>
      </c>
      <c r="B60" s="9"/>
      <c r="C60" s="9">
        <v>596</v>
      </c>
      <c r="D60" s="9">
        <v>1226</v>
      </c>
      <c r="E60" s="9">
        <f>SUM(E5:E59)</f>
        <v>646</v>
      </c>
      <c r="F60" s="9">
        <f t="shared" si="0"/>
        <v>2468</v>
      </c>
    </row>
    <row r="61" spans="1:6" ht="63" customHeight="1" x14ac:dyDescent="0.25">
      <c r="A61" s="25" t="s">
        <v>115</v>
      </c>
      <c r="B61" s="25"/>
      <c r="C61" s="25"/>
      <c r="D61" s="25"/>
      <c r="E61" s="25"/>
      <c r="F61" s="25"/>
    </row>
    <row r="150" spans="1:4" x14ac:dyDescent="0.25">
      <c r="A150" s="9"/>
      <c r="B150" s="9"/>
      <c r="C150" s="9"/>
      <c r="D150" s="9"/>
    </row>
  </sheetData>
  <mergeCells count="3">
    <mergeCell ref="A1:H1"/>
    <mergeCell ref="A2:F3"/>
    <mergeCell ref="A61:F6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35" workbookViewId="0">
      <selection activeCell="F4" sqref="F4"/>
    </sheetView>
  </sheetViews>
  <sheetFormatPr baseColWidth="10" defaultRowHeight="15" x14ac:dyDescent="0.25"/>
  <cols>
    <col min="1" max="1" width="31.7109375" customWidth="1"/>
  </cols>
  <sheetData>
    <row r="1" spans="1:6" x14ac:dyDescent="0.25">
      <c r="A1" s="34"/>
      <c r="B1" s="34"/>
      <c r="C1" s="34"/>
      <c r="D1" s="34"/>
      <c r="E1" s="34"/>
      <c r="F1" s="34"/>
    </row>
    <row r="2" spans="1:6" x14ac:dyDescent="0.25">
      <c r="A2" s="33" t="s">
        <v>120</v>
      </c>
      <c r="B2" s="33"/>
      <c r="C2" s="33"/>
      <c r="D2" s="33"/>
    </row>
    <row r="3" spans="1:6" ht="45.75" customHeight="1" x14ac:dyDescent="0.25">
      <c r="A3" s="35"/>
      <c r="B3" s="35"/>
      <c r="C3" s="35"/>
      <c r="D3" s="35"/>
    </row>
    <row r="4" spans="1:6" x14ac:dyDescent="0.25">
      <c r="A4" s="21" t="s">
        <v>107</v>
      </c>
      <c r="B4" s="21" t="s">
        <v>102</v>
      </c>
      <c r="C4" s="21" t="s">
        <v>52</v>
      </c>
      <c r="D4" s="21" t="s">
        <v>73</v>
      </c>
    </row>
    <row r="5" spans="1:6" ht="15.75" customHeight="1" x14ac:dyDescent="0.25">
      <c r="A5" t="s">
        <v>108</v>
      </c>
      <c r="B5">
        <v>0</v>
      </c>
      <c r="C5">
        <v>2</v>
      </c>
      <c r="D5">
        <v>0</v>
      </c>
    </row>
    <row r="6" spans="1:6" ht="15.75" customHeight="1" x14ac:dyDescent="0.25">
      <c r="A6" t="s">
        <v>116</v>
      </c>
      <c r="B6">
        <v>0</v>
      </c>
      <c r="C6">
        <v>0</v>
      </c>
      <c r="D6">
        <v>1</v>
      </c>
    </row>
    <row r="7" spans="1:6" ht="61.5" customHeight="1" x14ac:dyDescent="0.25">
      <c r="A7" s="25" t="s">
        <v>117</v>
      </c>
      <c r="B7" s="25"/>
      <c r="C7" s="25"/>
      <c r="D7" s="25"/>
      <c r="E7" s="25"/>
      <c r="F7" s="25"/>
    </row>
  </sheetData>
  <mergeCells count="3">
    <mergeCell ref="A1:F1"/>
    <mergeCell ref="A2:D3"/>
    <mergeCell ref="A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Punto 20</vt:lpstr>
      <vt:lpstr>Punto 38</vt:lpstr>
      <vt:lpstr>Punto 39</vt:lpstr>
      <vt:lpstr>Punto 40 y 45</vt:lpstr>
      <vt:lpstr>Punto 46</vt:lpstr>
      <vt:lpstr>Punto 47 y 48</vt:lpstr>
      <vt:lpstr>Punto 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Bulla Abril</dc:creator>
  <cp:lastModifiedBy>ROSA GLADYS AMAYA USECHE</cp:lastModifiedBy>
  <dcterms:created xsi:type="dcterms:W3CDTF">2025-08-06T00:38:41Z</dcterms:created>
  <dcterms:modified xsi:type="dcterms:W3CDTF">2025-08-21T15:36:53Z</dcterms:modified>
</cp:coreProperties>
</file>